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lowcarboncontracts.sharepoint.com/sites/Capacity.Market/Shared Documents/AACO vs Metered/SPD Pass Report/13.11.24/"/>
    </mc:Choice>
  </mc:AlternateContent>
  <xr:revisionPtr revIDLastSave="67" documentId="8_{CBBAC73D-8884-4A0C-85D0-F4AEBBFEBB20}" xr6:coauthVersionLast="47" xr6:coauthVersionMax="47" xr10:uidLastSave="{7E29949E-7237-48E1-9BD5-AEEA1DE47DDF}"/>
  <bookViews>
    <workbookView xWindow="14325" yWindow="-16200" windowWidth="14610" windowHeight="15585" activeTab="1" xr2:uid="{D9D1CF29-A8C9-49E0-80DD-A7DA9FE3EFC5}"/>
  </bookViews>
  <sheets>
    <sheet name="Important Information" sheetId="2" r:id="rId1"/>
    <sheet name="SPD Pass Report" sheetId="1" r:id="rId2"/>
    <sheet name="EP Pass Report" sheetId="4" r:id="rId3"/>
  </sheets>
  <externalReferences>
    <externalReference r:id="rId4"/>
  </externalReferences>
  <definedNames>
    <definedName name="_xlnm._FilterDatabase" localSheetId="2" hidden="1">'EP Pass Report'!$A$8:$D$47</definedName>
    <definedName name="_xlnm._FilterDatabase" localSheetId="1" hidden="1">'SPD Pass Report'!$A$8:$E$114</definedName>
    <definedName name="CMU_ID_name_range">OFFSET([1]spd_output_21_22!#REF!, 0, 0, COUNTA([1]spd_output_21_22!$A:$A), 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4" l="1"/>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9" i="1"/>
  <c r="B5" i="4" l="1"/>
  <c r="B6" i="4"/>
  <c r="B4" i="4"/>
  <c r="D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Jasdeep Sandlar</author>
    <author>Jasdeep Sandhar</author>
  </authors>
  <commentList>
    <comment ref="A6" authorId="0" shapeId="0" xr:uid="{9BCFA166-7E18-43EC-B961-C4BC7FA61325}">
      <text>
        <r>
          <rPr>
            <sz val="9"/>
            <color indexed="81"/>
            <rFont val="Tahoma"/>
            <family val="2"/>
          </rPr>
          <t>This is an indicative date and may not reflect every metered entity contained with this report</t>
        </r>
      </text>
    </comment>
    <comment ref="D8" authorId="1" shapeId="0" xr:uid="{0F6F46D4-AA8A-48AE-B785-B5ADDAC2B682}">
      <text>
        <r>
          <rPr>
            <sz val="9"/>
            <color indexed="81"/>
            <rFont val="Tahoma"/>
            <family val="2"/>
          </rPr>
          <t>CMU which delivery body have advised has passed as part of a portfolio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Jasdeep Sandlar</author>
  </authors>
  <commentList>
    <comment ref="A6" authorId="0" shapeId="0" xr:uid="{CEF23BDD-AFB2-4C16-AC29-61FEA506B8A0}">
      <text>
        <r>
          <rPr>
            <sz val="9"/>
            <color indexed="81"/>
            <rFont val="Tahoma"/>
            <family val="2"/>
          </rPr>
          <t>This is an indicative date and may not reflect every metered entity contained with this report</t>
        </r>
      </text>
    </comment>
  </commentList>
</comments>
</file>

<file path=xl/sharedStrings.xml><?xml version="1.0" encoding="utf-8"?>
<sst xmlns="http://schemas.openxmlformats.org/spreadsheetml/2006/main" count="462" uniqueCount="255">
  <si>
    <t>Satisfactory Performance Days - Pass Report</t>
  </si>
  <si>
    <t>Date:</t>
  </si>
  <si>
    <t>Delivery Year:</t>
  </si>
  <si>
    <t>Unique CMU Identifier</t>
  </si>
  <si>
    <t>Name of Applicant</t>
  </si>
  <si>
    <t>Auction</t>
  </si>
  <si>
    <t>T-4-2019</t>
  </si>
  <si>
    <t>ASHFOR</t>
  </si>
  <si>
    <t>Ashford Power Ltd</t>
  </si>
  <si>
    <t>Status</t>
  </si>
  <si>
    <t xml:space="preserve">Important Information: </t>
  </si>
  <si>
    <t>Exceptions:</t>
  </si>
  <si>
    <t>Please contact us if you wish to discuss this further:
•	ESC contact email: info@electricitysettlementscompany.uk
•	EMR Delivery Body: emr@nationalgrideso.com 
•	EMRS Service Desk: contact@emrsettlement.co.uk</t>
  </si>
  <si>
    <t>If you require any further information on the process update, please find our FAQs using the link below:</t>
  </si>
  <si>
    <t>Frequently Asked Questions</t>
  </si>
  <si>
    <t>Last Settlement Date for which data included in Pass Report</t>
  </si>
  <si>
    <t>Satisfactory Performance Days and Extended Performance - Pass Report</t>
  </si>
  <si>
    <t>Extended Performance - Pass Report</t>
  </si>
  <si>
    <t>There are some CMU types and scenarios which we have not or cannot model and therefore are not included on the report. If your CMUs fall into one of these categories, then you will still be required to submit three seperate SPD dates via the EMR Delivery Body portal. These categories are:
- CMU Portfolios</t>
  </si>
  <si>
    <t>Any CMU provided on the SPD Pass Report tabs of this report has automatically passed its SPD requirement. Also any CMU provided on the EP Pass Report tab within this report has passed its extended performance.
This automated report overwrites the requirement for a Capacity Provider to submit the SPDs and/or EP into the Delivery Body Portal because the Settlement and Delivery Body have automatically passed the CMU based on the rule requirement, the submitted Metering Aggregation rules and Metered data. 
If a Capacity Provider has not set up Metered data flows, submitted Aggregation rules or not passed as per the scheme rules, the CMU will not automatically pass and these actions are required up front.
If you believe you have satisfied these requirements and are not on this report, please contact ESC: info@electricitysettlementscompany.uk</t>
  </si>
  <si>
    <t>Portfolio</t>
  </si>
  <si>
    <t>From delivery year 2024/25 the delivery body advise ESC of CMU which have passed as part of a portoflio. These are included on the report for information, however Capacity Providers are still requried to submit portfolios to delivery body for assessmenet.</t>
  </si>
  <si>
    <t>4UKNN1</t>
  </si>
  <si>
    <t>Alkane Energy CM Limited</t>
  </si>
  <si>
    <t>T-4-2018</t>
  </si>
  <si>
    <t>Wheat1</t>
  </si>
  <si>
    <t>BANBURY POWER LIMITED</t>
  </si>
  <si>
    <t>T-4-2020</t>
  </si>
  <si>
    <t>SPWR50</t>
  </si>
  <si>
    <t>Bancroft Generation Limited</t>
  </si>
  <si>
    <t>EDP011</t>
  </si>
  <si>
    <t>Brecon Power Ltd</t>
  </si>
  <si>
    <t>PGP16L</t>
  </si>
  <si>
    <t>NRKP05</t>
  </si>
  <si>
    <t>Burtonhead Road Power Limited</t>
  </si>
  <si>
    <t>SEL002</t>
  </si>
  <si>
    <t>CREYKE BECK POWER LIMITED</t>
  </si>
  <si>
    <t>SEL005</t>
  </si>
  <si>
    <t>CREYKE BECK STORAGE LIMITED</t>
  </si>
  <si>
    <t>CYNO_1</t>
  </si>
  <si>
    <t>CYNON POWER LIMITED</t>
  </si>
  <si>
    <t>DG-BRI</t>
  </si>
  <si>
    <t>Centrica Distributed Generation Limited</t>
  </si>
  <si>
    <t>SPWR42</t>
  </si>
  <si>
    <t>Chadderton Generation Limited</t>
  </si>
  <si>
    <t>GFEDRO</t>
  </si>
  <si>
    <t>Conrad (Drove) Limited</t>
  </si>
  <si>
    <t>MT3014</t>
  </si>
  <si>
    <t>Conrad (Goose House Lane) Limited</t>
  </si>
  <si>
    <t>LP3011</t>
  </si>
  <si>
    <t>Conrad (Melksham) Limited</t>
  </si>
  <si>
    <t>AT3025</t>
  </si>
  <si>
    <t>Conrad (Purfleet) Limited</t>
  </si>
  <si>
    <t>EDP002</t>
  </si>
  <si>
    <t>Edge Power (Greys Hall) Limited</t>
  </si>
  <si>
    <t>4UKNN2</t>
  </si>
  <si>
    <t>FRP MERCIA HOLDCO LIMITED</t>
  </si>
  <si>
    <t>4UKNN3</t>
  </si>
  <si>
    <t>AUKNN8</t>
  </si>
  <si>
    <t>MPRAC1</t>
  </si>
  <si>
    <t>MPRAL2</t>
  </si>
  <si>
    <t>MPRCL1</t>
  </si>
  <si>
    <t>MPRCR1</t>
  </si>
  <si>
    <t>MPRCR2</t>
  </si>
  <si>
    <t>MPRLR1</t>
  </si>
  <si>
    <t>MPRMA2</t>
  </si>
  <si>
    <t>MPRNR1</t>
  </si>
  <si>
    <t>MPRPR1</t>
  </si>
  <si>
    <t>MPRPR3</t>
  </si>
  <si>
    <t>MPRWR1</t>
  </si>
  <si>
    <t>MPRWY1</t>
  </si>
  <si>
    <t>PB-AL1</t>
  </si>
  <si>
    <t>PB-GC1</t>
  </si>
  <si>
    <t>PB-MA1</t>
  </si>
  <si>
    <t>PBSGC2</t>
  </si>
  <si>
    <t>PBSSL1</t>
  </si>
  <si>
    <t>FFES1R</t>
  </si>
  <si>
    <t>First Hydro Company</t>
  </si>
  <si>
    <t>PGP22L</t>
  </si>
  <si>
    <t>FlexibleGridPower3 Ltd</t>
  </si>
  <si>
    <t>CH3003</t>
  </si>
  <si>
    <t>GCP Generation Ltd</t>
  </si>
  <si>
    <t>710177</t>
  </si>
  <si>
    <t>GRESLEY POWER LTD</t>
  </si>
  <si>
    <t>PUSH01</t>
  </si>
  <si>
    <t>Glassenbury Battery Storage Limited</t>
  </si>
  <si>
    <t>SPWR16</t>
  </si>
  <si>
    <t>HARELAW GENERATION LIMITED</t>
  </si>
  <si>
    <t>HAVE01</t>
  </si>
  <si>
    <t>Haverton Hill Power Limited</t>
  </si>
  <si>
    <t>PR_FOU</t>
  </si>
  <si>
    <t>Hele Manor Limited</t>
  </si>
  <si>
    <t>SPWR45</t>
  </si>
  <si>
    <t>Hillhouse Generation Limited</t>
  </si>
  <si>
    <t>BOLC01</t>
  </si>
  <si>
    <t>KWB Power Limited</t>
  </si>
  <si>
    <t>King01</t>
  </si>
  <si>
    <t>Kingsmoor Power Limited</t>
  </si>
  <si>
    <t>LARI01</t>
  </si>
  <si>
    <t>LARIGAN POWER LIMITED</t>
  </si>
  <si>
    <t>WATE02</t>
  </si>
  <si>
    <t>Leven Generation Limited</t>
  </si>
  <si>
    <t>EDP012</t>
  </si>
  <si>
    <t>Lime Kilns Energy Centre Ltd</t>
  </si>
  <si>
    <t>PBSHW1</t>
  </si>
  <si>
    <t>MERCIA POWER RESPONSE (HALLAM WAY) LIMITED</t>
  </si>
  <si>
    <t>CURZ01</t>
  </si>
  <si>
    <t>Magnus Assets One Limited</t>
  </si>
  <si>
    <t>PR_CEF</t>
  </si>
  <si>
    <t>PR_HIN</t>
  </si>
  <si>
    <t>SPWR47</t>
  </si>
  <si>
    <t>Pimbo Generation Limited</t>
  </si>
  <si>
    <t>710109</t>
  </si>
  <si>
    <t>Power Initiatives (2) Limited</t>
  </si>
  <si>
    <t>PBSSR1</t>
  </si>
  <si>
    <t>Powertree (Sidings Road) Limited</t>
  </si>
  <si>
    <t>PB-TL3</t>
  </si>
  <si>
    <t>Powertree (Taylor Lane) Limited</t>
  </si>
  <si>
    <t>PB-TL4</t>
  </si>
  <si>
    <t>RED001</t>
  </si>
  <si>
    <t>REDLAKE POWER LIMITED</t>
  </si>
  <si>
    <t>SELB01</t>
  </si>
  <si>
    <t>SELBY POWER LIMITED</t>
  </si>
  <si>
    <t>PGP15L</t>
  </si>
  <si>
    <t>SpectrumReserve5 Ltd</t>
  </si>
  <si>
    <t>710054</t>
  </si>
  <si>
    <t>TGC Emerald Limited</t>
  </si>
  <si>
    <t>710113</t>
  </si>
  <si>
    <t>710131</t>
  </si>
  <si>
    <t>710139</t>
  </si>
  <si>
    <t>710151</t>
  </si>
  <si>
    <t>710161</t>
  </si>
  <si>
    <t>TILL01</t>
  </si>
  <si>
    <t>TILLINGHAM POWER LIMITED</t>
  </si>
  <si>
    <t>14CR05</t>
  </si>
  <si>
    <t>UK Power Reserve Limited</t>
  </si>
  <si>
    <t>14CR10</t>
  </si>
  <si>
    <t>14CR21</t>
  </si>
  <si>
    <t>14CR35</t>
  </si>
  <si>
    <t>14CR47</t>
  </si>
  <si>
    <t>14CR48</t>
  </si>
  <si>
    <t>14CR50</t>
  </si>
  <si>
    <t>14CR53</t>
  </si>
  <si>
    <t>14CR55</t>
  </si>
  <si>
    <t>14CR57</t>
  </si>
  <si>
    <t>14CR58</t>
  </si>
  <si>
    <t>14CR64</t>
  </si>
  <si>
    <t>14CR72</t>
  </si>
  <si>
    <t>14CR79</t>
  </si>
  <si>
    <t>14CR82</t>
  </si>
  <si>
    <t>14CR84</t>
  </si>
  <si>
    <t>UKSR11</t>
  </si>
  <si>
    <t>UKSR12</t>
  </si>
  <si>
    <t>UKSR23</t>
  </si>
  <si>
    <t>UKSR24</t>
  </si>
  <si>
    <t>UKSR28</t>
  </si>
  <si>
    <t>VWARDL</t>
  </si>
  <si>
    <t>Viridor Energy Limited</t>
  </si>
  <si>
    <t>VWMbed</t>
  </si>
  <si>
    <t>VWMdun</t>
  </si>
  <si>
    <t>NRKP01</t>
  </si>
  <si>
    <t>WHARFSIDE POWER LIMITED</t>
  </si>
  <si>
    <t>WEDNES</t>
  </si>
  <si>
    <t>Wednesbury Power Ltd</t>
  </si>
  <si>
    <t>SITA07</t>
  </si>
  <si>
    <t>West London Energy Recovery Limited</t>
  </si>
  <si>
    <t>24/25</t>
  </si>
  <si>
    <t>T-4-2021</t>
  </si>
  <si>
    <t>HCTF20</t>
  </si>
  <si>
    <t>Harmony CTF Limited</t>
  </si>
  <si>
    <t>T-4-2024</t>
  </si>
  <si>
    <t>PPCW20</t>
  </si>
  <si>
    <t>Pivoted Power LLP</t>
  </si>
  <si>
    <t>WOLVS1</t>
  </si>
  <si>
    <t>West Midlands Grid Storage Two Ltd</t>
  </si>
  <si>
    <t>20CRU1</t>
  </si>
  <si>
    <t>20CRU2</t>
  </si>
  <si>
    <t>20CRU4</t>
  </si>
  <si>
    <t>BF2023</t>
  </si>
  <si>
    <t>CDMID6</t>
  </si>
  <si>
    <t>CDWIN3</t>
  </si>
  <si>
    <t>FAR124</t>
  </si>
  <si>
    <t>FORF24</t>
  </si>
  <si>
    <t>FOY124</t>
  </si>
  <si>
    <t>FOY224</t>
  </si>
  <si>
    <t>FW2023</t>
  </si>
  <si>
    <t>HCFL24</t>
  </si>
  <si>
    <t>HFML20</t>
  </si>
  <si>
    <t>HHPL24</t>
  </si>
  <si>
    <t>HJF241</t>
  </si>
  <si>
    <t>HLRL24</t>
  </si>
  <si>
    <t>HPW124</t>
  </si>
  <si>
    <t>HWGL24</t>
  </si>
  <si>
    <t>NBBND3</t>
  </si>
  <si>
    <t>NEWTE1</t>
  </si>
  <si>
    <t>Nurse4</t>
  </si>
  <si>
    <t>PPSN23</t>
  </si>
  <si>
    <t>REP2T1</t>
  </si>
  <si>
    <t>RHT124</t>
  </si>
  <si>
    <t>SEL132</t>
  </si>
  <si>
    <t>SKEL24</t>
  </si>
  <si>
    <t>TJ2023</t>
  </si>
  <si>
    <t>TYNE24</t>
  </si>
  <si>
    <t>WI2023</t>
  </si>
  <si>
    <t>York24</t>
  </si>
  <si>
    <t>Drax Pumped Storage Limited</t>
  </si>
  <si>
    <t>Pulse Clean Energy UK Limited</t>
  </si>
  <si>
    <t>T-1-2024</t>
  </si>
  <si>
    <t>CONRAD (MIDSOMER) LIMITED</t>
  </si>
  <si>
    <t>CONRAD (WINCHESTER) LIMITED</t>
  </si>
  <si>
    <t>FAREHAM ENERGY RESERVE LIMITED</t>
  </si>
  <si>
    <t>CAPBAL (FORFAR) LIMITED</t>
  </si>
  <si>
    <t>SSE Generation Limited</t>
  </si>
  <si>
    <t>Harmony CF Limited</t>
  </si>
  <si>
    <t>Harmony FM Limited</t>
  </si>
  <si>
    <t>HEIT HP LIMITED</t>
  </si>
  <si>
    <t>Harmony JF Limited</t>
  </si>
  <si>
    <t>HEIT LR LIMITED</t>
  </si>
  <si>
    <t>HEIT PW LIMITED</t>
  </si>
  <si>
    <t>HEIT WG LIMITED</t>
  </si>
  <si>
    <t>ZENOBE BRINDLEY LIMITED</t>
  </si>
  <si>
    <t>CARE POWER (NEWTONWOOD) LIMITED</t>
  </si>
  <si>
    <t>Nursling Energy Two Limited</t>
  </si>
  <si>
    <t>RICHBOROUGH ENERGY PARK LIMITED</t>
  </si>
  <si>
    <t>ROARING HILL ENERGY STORAGE LTD</t>
  </si>
  <si>
    <t>Minety South Storage 2 LTD</t>
  </si>
  <si>
    <t>SKELMERSDALE ENERGY STORAGE LIMITED</t>
  </si>
  <si>
    <t>Tynemouth Battery Storage Limited</t>
  </si>
  <si>
    <t>UK BATTERY STORAGE LTD</t>
  </si>
  <si>
    <t>CADO01</t>
  </si>
  <si>
    <t>CADOXTON RESERVE POWER LIMITED</t>
  </si>
  <si>
    <t>CHAT01</t>
  </si>
  <si>
    <t>Conrad (Chatterley) Limited</t>
  </si>
  <si>
    <t>BS3026</t>
  </si>
  <si>
    <t>Conrad (Redscar) Limited</t>
  </si>
  <si>
    <t>NECBAL</t>
  </si>
  <si>
    <t>VI1107</t>
  </si>
  <si>
    <t>Conrad (Water Lane) Limited</t>
  </si>
  <si>
    <t>SITA06</t>
  </si>
  <si>
    <t>Cornwall Energy Recovery Limited</t>
  </si>
  <si>
    <t>MPRPR2</t>
  </si>
  <si>
    <t>KLYNA2</t>
  </si>
  <si>
    <t>RWE Generation UK plc</t>
  </si>
  <si>
    <t>SNAP01</t>
  </si>
  <si>
    <t>Walker &amp;amp; Son (Hauliers) Limited</t>
  </si>
  <si>
    <t>CDSWI1</t>
  </si>
  <si>
    <t>CONRAD (SWINDON) LIMITED</t>
  </si>
  <si>
    <t>CDTOR4</t>
  </si>
  <si>
    <t>CONRAD (TORQUAY) LIMITED</t>
  </si>
  <si>
    <t>HJF242</t>
  </si>
  <si>
    <t>NEV24A</t>
  </si>
  <si>
    <t>Nevendon Energy Storage Limited</t>
  </si>
  <si>
    <t>REP1T1</t>
  </si>
  <si>
    <t>SRHA03</t>
  </si>
  <si>
    <t>Bolshan Renewables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</si>
</sst>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b/>
      <sz val="12"/>
      <color theme="1"/>
      <name val="Calibri"/>
      <family val="2"/>
      <scheme val="minor"/>
    </font>
    <font>
      <b/>
      <sz val="24"/>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u/>
      <sz val="11"/>
      <color theme="10"/>
      <name val="Calibri"/>
      <family val="2"/>
      <scheme val="minor"/>
    </font>
    <font>
      <u/>
      <sz val="12"/>
      <color theme="10"/>
      <name val="Calibri"/>
      <family val="2"/>
      <scheme val="minor"/>
    </font>
    <font>
      <sz val="9"/>
      <color indexed="81"/>
      <name val="Tahom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right/>
      <top/>
      <bottom style="thin">
        <color theme="4" tint="0.39997558519241921"/>
      </bottom>
      <diagonal/>
    </border>
  </borders>
  <cellStyleXfs count="3">
    <xf numFmtId="0" fontId="0" fillId="0" borderId="0"/>
    <xf numFmtId="0" fontId="1" fillId="0" borderId="0"/>
    <xf numFmtId="0" fontId="7" fillId="0" borderId="0" applyNumberFormat="0" applyFill="0" applyBorder="0" applyAlignment="0" applyProtection="0"/>
  </cellStyleXfs>
  <cellXfs count="18">
    <xf numFmtId="0" fontId="0" fillId="0" borderId="0" xfId="0"/>
    <xf numFmtId="0" fontId="2" fillId="2" borderId="1" xfId="1" applyFont="1" applyFill="1" applyBorder="1" applyAlignment="1">
      <alignment horizontal="left" vertical="center" wrapText="1"/>
    </xf>
    <xf numFmtId="0" fontId="3" fillId="0" borderId="0" xfId="0" applyFont="1" applyAlignment="1">
      <alignment horizontal="center"/>
    </xf>
    <xf numFmtId="0" fontId="2" fillId="2" borderId="0" xfId="1" applyFont="1" applyFill="1" applyAlignment="1">
      <alignment horizontal="left" vertical="center" wrapText="1"/>
    </xf>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4" fillId="0" borderId="0" xfId="0" applyFont="1" applyAlignment="1">
      <alignment vertical="center" wrapText="1"/>
    </xf>
    <xf numFmtId="0" fontId="8" fillId="0" borderId="0" xfId="2" applyFont="1"/>
    <xf numFmtId="14" fontId="4" fillId="0" borderId="0" xfId="0" applyNumberFormat="1" applyFont="1" applyAlignment="1">
      <alignment horizontal="left"/>
    </xf>
    <xf numFmtId="0" fontId="4" fillId="0" borderId="0" xfId="0" applyFont="1" applyAlignment="1">
      <alignment horizontal="left"/>
    </xf>
    <xf numFmtId="14" fontId="4" fillId="0" borderId="0" xfId="0" applyNumberFormat="1"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xf>
  </cellXfs>
  <cellStyles count="3">
    <cellStyle name="Hyperlink" xfId="2" builtinId="8"/>
    <cellStyle name="Normal" xfId="0" builtinId="0"/>
    <cellStyle name="Normal 2" xfId="1" xr:uid="{160AC275-57CC-4632-AE22-8BD6C4852D4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160019</xdr:colOff>
      <xdr:row>1</xdr:row>
      <xdr:rowOff>15240</xdr:rowOff>
    </xdr:from>
    <xdr:ext cx="1590675" cy="1075830"/>
    <xdr:pic>
      <xdr:nvPicPr>
        <xdr:cNvPr id="2" name="Picture 1">
          <a:extLst>
            <a:ext uri="{FF2B5EF4-FFF2-40B4-BE49-F238E27FC236}">
              <a16:creationId xmlns:a16="http://schemas.microsoft.com/office/drawing/2014/main" id="{FAF96D8B-3906-459C-BBCF-5B3F845A7009}"/>
            </a:ext>
          </a:extLst>
        </xdr:cNvPr>
        <xdr:cNvPicPr>
          <a:picLocks noChangeAspect="1"/>
        </xdr:cNvPicPr>
      </xdr:nvPicPr>
      <xdr:blipFill>
        <a:blip xmlns:r="http://schemas.openxmlformats.org/officeDocument/2006/relationships" r:embed="rId1"/>
        <a:stretch>
          <a:fillRect/>
        </a:stretch>
      </xdr:blipFill>
      <xdr:spPr>
        <a:xfrm>
          <a:off x="9304019" y="196215"/>
          <a:ext cx="1590675" cy="10758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291254</xdr:colOff>
      <xdr:row>1</xdr:row>
      <xdr:rowOff>5079</xdr:rowOff>
    </xdr:from>
    <xdr:ext cx="1414990" cy="957008"/>
    <xdr:pic>
      <xdr:nvPicPr>
        <xdr:cNvPr id="2" name="Picture 1">
          <a:extLst>
            <a:ext uri="{FF2B5EF4-FFF2-40B4-BE49-F238E27FC236}">
              <a16:creationId xmlns:a16="http://schemas.microsoft.com/office/drawing/2014/main" id="{E4646B93-8B5C-433F-9A4A-2003EA5175FF}"/>
            </a:ext>
          </a:extLst>
        </xdr:cNvPr>
        <xdr:cNvPicPr>
          <a:picLocks noChangeAspect="1"/>
        </xdr:cNvPicPr>
      </xdr:nvPicPr>
      <xdr:blipFill>
        <a:blip xmlns:r="http://schemas.openxmlformats.org/officeDocument/2006/relationships" r:embed="rId1"/>
        <a:stretch>
          <a:fillRect/>
        </a:stretch>
      </xdr:blipFill>
      <xdr:spPr>
        <a:xfrm>
          <a:off x="7324514" y="187959"/>
          <a:ext cx="1414990" cy="95700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291254</xdr:colOff>
      <xdr:row>1</xdr:row>
      <xdr:rowOff>5079</xdr:rowOff>
    </xdr:from>
    <xdr:ext cx="1414990" cy="957008"/>
    <xdr:pic>
      <xdr:nvPicPr>
        <xdr:cNvPr id="2" name="Picture 1">
          <a:extLst>
            <a:ext uri="{FF2B5EF4-FFF2-40B4-BE49-F238E27FC236}">
              <a16:creationId xmlns:a16="http://schemas.microsoft.com/office/drawing/2014/main" id="{5B13E27C-AB66-407F-9553-C3DD8B60E7E8}"/>
            </a:ext>
          </a:extLst>
        </xdr:cNvPr>
        <xdr:cNvPicPr>
          <a:picLocks noChangeAspect="1"/>
        </xdr:cNvPicPr>
      </xdr:nvPicPr>
      <xdr:blipFill>
        <a:blip xmlns:r="http://schemas.openxmlformats.org/officeDocument/2006/relationships" r:embed="rId1"/>
        <a:stretch>
          <a:fillRect/>
        </a:stretch>
      </xdr:blipFill>
      <xdr:spPr>
        <a:xfrm>
          <a:off x="7361344" y="187959"/>
          <a:ext cx="1414990" cy="95700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pacity.Market/Shared%20Documents/AACO%20vs%20Metered/SPD%20Pass%20Report/2022-04-25/ESC%20SPD%20Pass%20Report%20-%2024.02.2022%20-%20ES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_internal"/>
      <sheetName val="spd_output_21_22"/>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wcarboncontracts.uk/faq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D681-AEC7-40E3-BF22-ABBA2E896A1D}">
  <dimension ref="B2:Q22"/>
  <sheetViews>
    <sheetView showGridLines="0" zoomScaleNormal="100" workbookViewId="0">
      <selection activeCell="J23" sqref="J23"/>
    </sheetView>
  </sheetViews>
  <sheetFormatPr defaultRowHeight="15"/>
  <sheetData>
    <row r="2" spans="2:17" ht="17.45" customHeight="1">
      <c r="B2" s="4"/>
      <c r="C2" s="4"/>
      <c r="D2" s="4"/>
      <c r="E2" s="4"/>
      <c r="F2" s="4"/>
      <c r="G2" s="4"/>
      <c r="H2" s="4"/>
      <c r="I2" s="4"/>
      <c r="J2" s="4"/>
      <c r="K2" s="4"/>
    </row>
    <row r="3" spans="2:17" ht="64.349999999999994" customHeight="1">
      <c r="B3" s="15" t="s">
        <v>16</v>
      </c>
      <c r="C3" s="15"/>
      <c r="D3" s="15"/>
      <c r="E3" s="15"/>
      <c r="F3" s="15"/>
      <c r="G3" s="15"/>
      <c r="H3" s="15"/>
      <c r="I3" s="15"/>
      <c r="J3" s="15"/>
      <c r="K3" s="15"/>
      <c r="L3" s="15"/>
      <c r="M3" s="15"/>
      <c r="N3" s="15"/>
    </row>
    <row r="4" spans="2:17" ht="14.45" customHeight="1">
      <c r="B4" s="2"/>
      <c r="C4" s="2"/>
      <c r="D4" s="2"/>
      <c r="E4" s="2"/>
      <c r="F4" s="2"/>
      <c r="G4" s="2"/>
      <c r="H4" s="2"/>
    </row>
    <row r="5" spans="2:17" ht="14.45" customHeight="1">
      <c r="B5" s="2"/>
      <c r="C5" s="2"/>
      <c r="D5" s="2"/>
      <c r="E5" s="2"/>
      <c r="F5" s="2"/>
      <c r="G5" s="2"/>
      <c r="H5" s="2"/>
    </row>
    <row r="6" spans="2:17" ht="15.75">
      <c r="B6" s="6" t="s">
        <v>10</v>
      </c>
      <c r="C6" s="5"/>
      <c r="D6" s="5"/>
      <c r="E6" s="5"/>
      <c r="F6" s="5"/>
      <c r="G6" s="5"/>
      <c r="H6" s="5"/>
      <c r="I6" s="5"/>
      <c r="J6" s="5"/>
      <c r="K6" s="5"/>
      <c r="L6" s="5"/>
      <c r="M6" s="5"/>
      <c r="N6" s="5"/>
      <c r="O6" s="5"/>
      <c r="P6" s="5"/>
      <c r="Q6" s="5"/>
    </row>
    <row r="7" spans="2:17" ht="6" customHeight="1">
      <c r="B7" s="6"/>
      <c r="C7" s="5"/>
      <c r="D7" s="5"/>
      <c r="E7" s="5"/>
      <c r="F7" s="5"/>
      <c r="G7" s="5"/>
      <c r="H7" s="5"/>
      <c r="I7" s="5"/>
      <c r="J7" s="5"/>
      <c r="K7" s="5"/>
      <c r="L7" s="5"/>
      <c r="M7" s="5"/>
      <c r="N7" s="5"/>
      <c r="O7" s="5"/>
      <c r="P7" s="5"/>
      <c r="Q7" s="5"/>
    </row>
    <row r="8" spans="2:17" ht="171.6" customHeight="1">
      <c r="B8" s="14" t="s">
        <v>19</v>
      </c>
      <c r="C8" s="14"/>
      <c r="D8" s="14"/>
      <c r="E8" s="14"/>
      <c r="F8" s="14"/>
      <c r="G8" s="14"/>
      <c r="H8" s="14"/>
      <c r="I8" s="14"/>
      <c r="J8" s="14"/>
      <c r="K8" s="14"/>
      <c r="L8" s="14"/>
      <c r="M8" s="14"/>
      <c r="N8" s="14"/>
      <c r="O8" s="14"/>
      <c r="P8" s="14"/>
      <c r="Q8" s="14"/>
    </row>
    <row r="9" spans="2:17" ht="15.75">
      <c r="B9" s="5"/>
      <c r="C9" s="5"/>
      <c r="D9" s="5"/>
      <c r="E9" s="5"/>
      <c r="F9" s="5"/>
      <c r="G9" s="5"/>
      <c r="H9" s="5"/>
      <c r="I9" s="5"/>
      <c r="J9" s="5"/>
      <c r="K9" s="5"/>
      <c r="L9" s="5"/>
      <c r="M9" s="5"/>
      <c r="N9" s="5"/>
      <c r="O9" s="5"/>
      <c r="P9" s="5"/>
      <c r="Q9" s="5"/>
    </row>
    <row r="10" spans="2:17" ht="15.75">
      <c r="B10" s="6" t="s">
        <v>11</v>
      </c>
      <c r="C10" s="5"/>
      <c r="D10" s="5"/>
      <c r="E10" s="5"/>
      <c r="F10" s="5"/>
      <c r="G10" s="5"/>
      <c r="H10" s="5"/>
      <c r="I10" s="5"/>
      <c r="J10" s="5"/>
      <c r="K10" s="5"/>
      <c r="L10" s="5"/>
      <c r="M10" s="5"/>
      <c r="N10" s="5"/>
      <c r="O10" s="5"/>
      <c r="P10" s="5"/>
      <c r="Q10" s="5"/>
    </row>
    <row r="11" spans="2:17" ht="69.599999999999994" customHeight="1">
      <c r="B11" s="14" t="s">
        <v>18</v>
      </c>
      <c r="C11" s="14"/>
      <c r="D11" s="14"/>
      <c r="E11" s="14"/>
      <c r="F11" s="14"/>
      <c r="G11" s="14"/>
      <c r="H11" s="14"/>
      <c r="I11" s="14"/>
      <c r="J11" s="14"/>
      <c r="K11" s="14"/>
      <c r="L11" s="14"/>
      <c r="M11" s="14"/>
      <c r="N11" s="14"/>
      <c r="O11" s="14"/>
      <c r="P11" s="14"/>
      <c r="Q11" s="14"/>
    </row>
    <row r="12" spans="2:17" ht="50.45" customHeight="1">
      <c r="B12" s="14" t="s">
        <v>21</v>
      </c>
      <c r="C12" s="14"/>
      <c r="D12" s="14"/>
      <c r="E12" s="14"/>
      <c r="F12" s="14"/>
      <c r="G12" s="14"/>
      <c r="H12" s="14"/>
      <c r="I12" s="14"/>
      <c r="J12" s="14"/>
      <c r="K12" s="14"/>
      <c r="L12" s="14"/>
      <c r="M12" s="14"/>
      <c r="N12" s="14"/>
      <c r="O12" s="14"/>
      <c r="P12" s="14"/>
      <c r="Q12" s="14"/>
    </row>
    <row r="13" spans="2:17" ht="15.75">
      <c r="B13" s="5" t="s">
        <v>13</v>
      </c>
      <c r="C13" s="5"/>
      <c r="D13" s="5"/>
      <c r="E13" s="5"/>
      <c r="F13" s="5"/>
      <c r="G13" s="5"/>
      <c r="H13" s="5"/>
      <c r="I13" s="5"/>
      <c r="J13" s="5"/>
      <c r="K13" s="5"/>
      <c r="L13" s="5"/>
      <c r="M13" s="5"/>
      <c r="N13" s="5"/>
      <c r="O13" s="5"/>
      <c r="P13" s="5"/>
      <c r="Q13" s="5"/>
    </row>
    <row r="14" spans="2:17" ht="15.75">
      <c r="B14" s="10" t="s">
        <v>14</v>
      </c>
      <c r="C14" s="5"/>
      <c r="D14" s="5"/>
      <c r="E14" s="5"/>
      <c r="F14" s="5"/>
      <c r="G14" s="5"/>
      <c r="H14" s="5"/>
      <c r="I14" s="5"/>
      <c r="J14" s="5"/>
      <c r="K14" s="5"/>
      <c r="L14" s="5"/>
      <c r="M14" s="5"/>
      <c r="N14" s="5"/>
      <c r="O14" s="5"/>
      <c r="P14" s="5"/>
      <c r="Q14" s="5"/>
    </row>
    <row r="15" spans="2:17" ht="15.75">
      <c r="B15" s="6"/>
      <c r="C15" s="5"/>
      <c r="D15" s="5"/>
      <c r="E15" s="5"/>
      <c r="F15" s="5"/>
      <c r="G15" s="5"/>
      <c r="H15" s="5"/>
      <c r="I15" s="5"/>
      <c r="J15" s="5"/>
      <c r="K15" s="5"/>
      <c r="L15" s="5"/>
      <c r="M15" s="5"/>
      <c r="N15" s="5"/>
      <c r="O15" s="5"/>
      <c r="P15" s="5"/>
      <c r="Q15" s="5"/>
    </row>
    <row r="16" spans="2:17" ht="82.35" customHeight="1">
      <c r="B16" s="16" t="s">
        <v>12</v>
      </c>
      <c r="C16" s="16"/>
      <c r="D16" s="16"/>
      <c r="E16" s="16"/>
      <c r="F16" s="16"/>
      <c r="G16" s="16"/>
      <c r="H16" s="16"/>
      <c r="I16" s="16"/>
      <c r="J16" s="16"/>
      <c r="K16" s="16"/>
      <c r="L16" s="16"/>
      <c r="M16" s="16"/>
      <c r="N16" s="16"/>
      <c r="O16" s="16"/>
      <c r="P16" s="16"/>
      <c r="Q16" s="16"/>
    </row>
    <row r="17" spans="2:2" ht="15.75">
      <c r="B17" s="5"/>
    </row>
    <row r="19" spans="2:2">
      <c r="B19" s="7"/>
    </row>
    <row r="20" spans="2:2">
      <c r="B20" s="7"/>
    </row>
    <row r="21" spans="2:2">
      <c r="B21" s="7"/>
    </row>
    <row r="22" spans="2:2">
      <c r="B22" s="7"/>
    </row>
  </sheetData>
  <mergeCells count="5">
    <mergeCell ref="B8:Q8"/>
    <mergeCell ref="B3:N3"/>
    <mergeCell ref="B11:Q11"/>
    <mergeCell ref="B16:Q16"/>
    <mergeCell ref="B12:Q12"/>
  </mergeCells>
  <hyperlinks>
    <hyperlink ref="B14" r:id="rId1" xr:uid="{9C241868-4487-4973-B50D-60C2D68601B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4DD4-2675-4690-A936-97EA51236CF0}">
  <sheetPr codeName="Sheet3"/>
  <dimension ref="A2:H114"/>
  <sheetViews>
    <sheetView showGridLines="0" tabSelected="1" zoomScaleNormal="100" workbookViewId="0">
      <pane ySplit="8" topLeftCell="A91" activePane="bottomLeft" state="frozen"/>
      <selection pane="bottomLeft" activeCell="B107" sqref="B107"/>
    </sheetView>
  </sheetViews>
  <sheetFormatPr defaultColWidth="2.5703125" defaultRowHeight="15"/>
  <cols>
    <col min="1" max="1" width="29.42578125" customWidth="1"/>
    <col min="2" max="2" width="45.42578125" bestFit="1" customWidth="1"/>
    <col min="3" max="4" width="12.5703125" customWidth="1"/>
    <col min="5" max="5" width="22.5703125" bestFit="1" customWidth="1"/>
    <col min="6" max="6" width="5.42578125" customWidth="1"/>
  </cols>
  <sheetData>
    <row r="2" spans="1:8" ht="31.5">
      <c r="A2" s="17" t="s">
        <v>0</v>
      </c>
      <c r="B2" s="17"/>
      <c r="C2" s="17"/>
      <c r="D2" s="17"/>
      <c r="E2" s="17"/>
      <c r="F2" s="17"/>
      <c r="G2" s="17"/>
      <c r="H2" s="17"/>
    </row>
    <row r="4" spans="1:8" ht="15.75">
      <c r="A4" s="5" t="s">
        <v>1</v>
      </c>
      <c r="B4" s="11">
        <v>45610</v>
      </c>
    </row>
    <row r="5" spans="1:8" ht="15.75">
      <c r="A5" s="5" t="s">
        <v>2</v>
      </c>
      <c r="B5" s="12" t="s">
        <v>166</v>
      </c>
    </row>
    <row r="6" spans="1:8" ht="47.25">
      <c r="A6" s="9" t="s">
        <v>15</v>
      </c>
      <c r="B6" s="13">
        <v>45599</v>
      </c>
    </row>
    <row r="7" spans="1:8">
      <c r="A7" s="8"/>
    </row>
    <row r="8" spans="1:8" ht="38.1" customHeight="1">
      <c r="A8" s="1" t="s">
        <v>3</v>
      </c>
      <c r="B8" s="1" t="s">
        <v>4</v>
      </c>
      <c r="C8" s="3" t="s">
        <v>5</v>
      </c>
      <c r="D8" s="3" t="s">
        <v>20</v>
      </c>
      <c r="E8" s="3" t="s">
        <v>9</v>
      </c>
    </row>
    <row r="9" spans="1:8">
      <c r="A9" t="s">
        <v>22</v>
      </c>
      <c r="B9" t="s">
        <v>23</v>
      </c>
      <c r="C9" t="s">
        <v>24</v>
      </c>
      <c r="E9" t="str">
        <f>"Passed SPD for DY "&amp;$B$5</f>
        <v>Passed SPD for DY 24/25</v>
      </c>
    </row>
    <row r="10" spans="1:8">
      <c r="A10" t="s">
        <v>7</v>
      </c>
      <c r="B10" t="s">
        <v>8</v>
      </c>
      <c r="C10" t="s">
        <v>6</v>
      </c>
      <c r="E10" t="str">
        <f t="shared" ref="E10:E73" si="0">"Passed SPD for DY "&amp;$B$5</f>
        <v>Passed SPD for DY 24/25</v>
      </c>
    </row>
    <row r="11" spans="1:8">
      <c r="A11" t="s">
        <v>25</v>
      </c>
      <c r="B11" t="s">
        <v>26</v>
      </c>
      <c r="C11" t="s">
        <v>27</v>
      </c>
      <c r="E11" t="str">
        <f t="shared" si="0"/>
        <v>Passed SPD for DY 24/25</v>
      </c>
    </row>
    <row r="12" spans="1:8">
      <c r="A12" t="s">
        <v>28</v>
      </c>
      <c r="B12" t="s">
        <v>29</v>
      </c>
      <c r="C12" t="s">
        <v>27</v>
      </c>
      <c r="E12" t="str">
        <f t="shared" si="0"/>
        <v>Passed SPD for DY 24/25</v>
      </c>
    </row>
    <row r="13" spans="1:8">
      <c r="A13" t="s">
        <v>30</v>
      </c>
      <c r="B13" t="s">
        <v>31</v>
      </c>
      <c r="C13" t="s">
        <v>27</v>
      </c>
      <c r="E13" t="str">
        <f t="shared" si="0"/>
        <v>Passed SPD for DY 24/25</v>
      </c>
    </row>
    <row r="14" spans="1:8">
      <c r="A14" t="s">
        <v>32</v>
      </c>
      <c r="B14" t="s">
        <v>31</v>
      </c>
      <c r="C14" t="s">
        <v>6</v>
      </c>
      <c r="E14" t="str">
        <f t="shared" si="0"/>
        <v>Passed SPD for DY 24/25</v>
      </c>
    </row>
    <row r="15" spans="1:8">
      <c r="A15" t="s">
        <v>33</v>
      </c>
      <c r="B15" t="s">
        <v>34</v>
      </c>
      <c r="C15" t="s">
        <v>6</v>
      </c>
      <c r="E15" t="str">
        <f t="shared" si="0"/>
        <v>Passed SPD for DY 24/25</v>
      </c>
    </row>
    <row r="16" spans="1:8">
      <c r="A16" t="s">
        <v>229</v>
      </c>
      <c r="B16" t="s">
        <v>230</v>
      </c>
      <c r="C16" t="s">
        <v>6</v>
      </c>
      <c r="E16" t="str">
        <f t="shared" si="0"/>
        <v>Passed SPD for DY 24/25</v>
      </c>
    </row>
    <row r="17" spans="1:5">
      <c r="A17" t="s">
        <v>35</v>
      </c>
      <c r="B17" t="s">
        <v>36</v>
      </c>
      <c r="C17" t="s">
        <v>27</v>
      </c>
      <c r="E17" t="str">
        <f t="shared" si="0"/>
        <v>Passed SPD for DY 24/25</v>
      </c>
    </row>
    <row r="18" spans="1:5">
      <c r="A18" t="s">
        <v>37</v>
      </c>
      <c r="B18" t="s">
        <v>38</v>
      </c>
      <c r="C18" t="s">
        <v>27</v>
      </c>
      <c r="E18" t="str">
        <f t="shared" si="0"/>
        <v>Passed SPD for DY 24/25</v>
      </c>
    </row>
    <row r="19" spans="1:5">
      <c r="A19" t="s">
        <v>39</v>
      </c>
      <c r="B19" t="s">
        <v>40</v>
      </c>
      <c r="C19" t="s">
        <v>24</v>
      </c>
      <c r="E19" t="str">
        <f t="shared" si="0"/>
        <v>Passed SPD for DY 24/25</v>
      </c>
    </row>
    <row r="20" spans="1:5">
      <c r="A20" t="s">
        <v>41</v>
      </c>
      <c r="B20" t="s">
        <v>42</v>
      </c>
      <c r="C20" t="s">
        <v>27</v>
      </c>
      <c r="E20" t="str">
        <f t="shared" si="0"/>
        <v>Passed SPD for DY 24/25</v>
      </c>
    </row>
    <row r="21" spans="1:5">
      <c r="A21" t="s">
        <v>43</v>
      </c>
      <c r="B21" t="s">
        <v>44</v>
      </c>
      <c r="C21" t="s">
        <v>27</v>
      </c>
      <c r="E21" t="str">
        <f t="shared" si="0"/>
        <v>Passed SPD for DY 24/25</v>
      </c>
    </row>
    <row r="22" spans="1:5">
      <c r="A22" t="s">
        <v>231</v>
      </c>
      <c r="B22" t="s">
        <v>232</v>
      </c>
      <c r="C22" t="s">
        <v>27</v>
      </c>
      <c r="E22" t="str">
        <f t="shared" si="0"/>
        <v>Passed SPD for DY 24/25</v>
      </c>
    </row>
    <row r="23" spans="1:5">
      <c r="A23" t="s">
        <v>45</v>
      </c>
      <c r="B23" t="s">
        <v>46</v>
      </c>
      <c r="C23" t="s">
        <v>24</v>
      </c>
      <c r="E23" t="str">
        <f t="shared" si="0"/>
        <v>Passed SPD for DY 24/25</v>
      </c>
    </row>
    <row r="24" spans="1:5">
      <c r="A24" t="s">
        <v>47</v>
      </c>
      <c r="B24" t="s">
        <v>48</v>
      </c>
      <c r="C24" t="s">
        <v>27</v>
      </c>
      <c r="E24" t="str">
        <f t="shared" si="0"/>
        <v>Passed SPD for DY 24/25</v>
      </c>
    </row>
    <row r="25" spans="1:5">
      <c r="A25" t="s">
        <v>49</v>
      </c>
      <c r="B25" t="s">
        <v>50</v>
      </c>
      <c r="C25" t="s">
        <v>27</v>
      </c>
      <c r="E25" t="str">
        <f t="shared" si="0"/>
        <v>Passed SPD for DY 24/25</v>
      </c>
    </row>
    <row r="26" spans="1:5">
      <c r="A26" t="s">
        <v>51</v>
      </c>
      <c r="B26" t="s">
        <v>52</v>
      </c>
      <c r="C26" t="s">
        <v>27</v>
      </c>
      <c r="E26" t="str">
        <f t="shared" si="0"/>
        <v>Passed SPD for DY 24/25</v>
      </c>
    </row>
    <row r="27" spans="1:5">
      <c r="A27" t="s">
        <v>233</v>
      </c>
      <c r="B27" t="s">
        <v>234</v>
      </c>
      <c r="C27" t="s">
        <v>27</v>
      </c>
      <c r="E27" t="str">
        <f t="shared" si="0"/>
        <v>Passed SPD for DY 24/25</v>
      </c>
    </row>
    <row r="28" spans="1:5">
      <c r="A28" t="s">
        <v>235</v>
      </c>
      <c r="B28" t="s">
        <v>234</v>
      </c>
      <c r="C28" t="s">
        <v>27</v>
      </c>
      <c r="E28" t="str">
        <f t="shared" si="0"/>
        <v>Passed SPD for DY 24/25</v>
      </c>
    </row>
    <row r="29" spans="1:5">
      <c r="A29" t="s">
        <v>236</v>
      </c>
      <c r="B29" t="s">
        <v>237</v>
      </c>
      <c r="C29" t="s">
        <v>24</v>
      </c>
      <c r="E29" t="str">
        <f t="shared" si="0"/>
        <v>Passed SPD for DY 24/25</v>
      </c>
    </row>
    <row r="30" spans="1:5">
      <c r="A30" t="s">
        <v>238</v>
      </c>
      <c r="B30" t="s">
        <v>239</v>
      </c>
      <c r="C30" t="s">
        <v>6</v>
      </c>
      <c r="E30" t="str">
        <f t="shared" si="0"/>
        <v>Passed SPD for DY 24/25</v>
      </c>
    </row>
    <row r="31" spans="1:5">
      <c r="A31" t="s">
        <v>53</v>
      </c>
      <c r="B31" t="s">
        <v>54</v>
      </c>
      <c r="C31" t="s">
        <v>27</v>
      </c>
      <c r="E31" t="str">
        <f t="shared" si="0"/>
        <v>Passed SPD for DY 24/25</v>
      </c>
    </row>
    <row r="32" spans="1:5">
      <c r="A32" t="s">
        <v>55</v>
      </c>
      <c r="B32" t="s">
        <v>56</v>
      </c>
      <c r="C32" t="s">
        <v>24</v>
      </c>
      <c r="E32" t="str">
        <f t="shared" si="0"/>
        <v>Passed SPD for DY 24/25</v>
      </c>
    </row>
    <row r="33" spans="1:5">
      <c r="A33" t="s">
        <v>57</v>
      </c>
      <c r="B33" t="s">
        <v>56</v>
      </c>
      <c r="C33" t="s">
        <v>24</v>
      </c>
      <c r="E33" t="str">
        <f t="shared" si="0"/>
        <v>Passed SPD for DY 24/25</v>
      </c>
    </row>
    <row r="34" spans="1:5">
      <c r="A34" t="s">
        <v>58</v>
      </c>
      <c r="B34" t="s">
        <v>56</v>
      </c>
      <c r="C34" t="s">
        <v>6</v>
      </c>
      <c r="E34" t="str">
        <f t="shared" si="0"/>
        <v>Passed SPD for DY 24/25</v>
      </c>
    </row>
    <row r="35" spans="1:5">
      <c r="A35" t="s">
        <v>59</v>
      </c>
      <c r="B35" t="s">
        <v>56</v>
      </c>
      <c r="C35" t="s">
        <v>27</v>
      </c>
      <c r="E35" t="str">
        <f t="shared" si="0"/>
        <v>Passed SPD for DY 24/25</v>
      </c>
    </row>
    <row r="36" spans="1:5">
      <c r="A36" t="s">
        <v>60</v>
      </c>
      <c r="B36" t="s">
        <v>56</v>
      </c>
      <c r="C36" t="s">
        <v>27</v>
      </c>
      <c r="E36" t="str">
        <f t="shared" si="0"/>
        <v>Passed SPD for DY 24/25</v>
      </c>
    </row>
    <row r="37" spans="1:5">
      <c r="A37" t="s">
        <v>61</v>
      </c>
      <c r="B37" t="s">
        <v>56</v>
      </c>
      <c r="C37" t="s">
        <v>27</v>
      </c>
      <c r="E37" t="str">
        <f t="shared" si="0"/>
        <v>Passed SPD for DY 24/25</v>
      </c>
    </row>
    <row r="38" spans="1:5">
      <c r="A38" t="s">
        <v>62</v>
      </c>
      <c r="B38" t="s">
        <v>56</v>
      </c>
      <c r="C38" t="s">
        <v>27</v>
      </c>
      <c r="E38" t="str">
        <f t="shared" si="0"/>
        <v>Passed SPD for DY 24/25</v>
      </c>
    </row>
    <row r="39" spans="1:5">
      <c r="A39" t="s">
        <v>63</v>
      </c>
      <c r="B39" t="s">
        <v>56</v>
      </c>
      <c r="C39" t="s">
        <v>27</v>
      </c>
      <c r="E39" t="str">
        <f t="shared" si="0"/>
        <v>Passed SPD for DY 24/25</v>
      </c>
    </row>
    <row r="40" spans="1:5">
      <c r="A40" t="s">
        <v>64</v>
      </c>
      <c r="B40" t="s">
        <v>56</v>
      </c>
      <c r="C40" t="s">
        <v>27</v>
      </c>
      <c r="E40" t="str">
        <f t="shared" si="0"/>
        <v>Passed SPD for DY 24/25</v>
      </c>
    </row>
    <row r="41" spans="1:5">
      <c r="A41" t="s">
        <v>65</v>
      </c>
      <c r="B41" t="s">
        <v>56</v>
      </c>
      <c r="C41" t="s">
        <v>27</v>
      </c>
      <c r="E41" t="str">
        <f t="shared" si="0"/>
        <v>Passed SPD for DY 24/25</v>
      </c>
    </row>
    <row r="42" spans="1:5">
      <c r="A42" t="s">
        <v>66</v>
      </c>
      <c r="B42" t="s">
        <v>56</v>
      </c>
      <c r="C42" t="s">
        <v>27</v>
      </c>
      <c r="E42" t="str">
        <f t="shared" si="0"/>
        <v>Passed SPD for DY 24/25</v>
      </c>
    </row>
    <row r="43" spans="1:5">
      <c r="A43" t="s">
        <v>67</v>
      </c>
      <c r="B43" t="s">
        <v>56</v>
      </c>
      <c r="C43" t="s">
        <v>27</v>
      </c>
      <c r="E43" t="str">
        <f t="shared" si="0"/>
        <v>Passed SPD for DY 24/25</v>
      </c>
    </row>
    <row r="44" spans="1:5">
      <c r="A44" t="s">
        <v>240</v>
      </c>
      <c r="B44" t="s">
        <v>56</v>
      </c>
      <c r="C44" t="s">
        <v>27</v>
      </c>
      <c r="E44" t="str">
        <f t="shared" si="0"/>
        <v>Passed SPD for DY 24/25</v>
      </c>
    </row>
    <row r="45" spans="1:5">
      <c r="A45" t="s">
        <v>68</v>
      </c>
      <c r="B45" t="s">
        <v>56</v>
      </c>
      <c r="C45" t="s">
        <v>27</v>
      </c>
      <c r="E45" t="str">
        <f t="shared" si="0"/>
        <v>Passed SPD for DY 24/25</v>
      </c>
    </row>
    <row r="46" spans="1:5">
      <c r="A46" t="s">
        <v>69</v>
      </c>
      <c r="B46" t="s">
        <v>56</v>
      </c>
      <c r="C46" t="s">
        <v>27</v>
      </c>
      <c r="E46" t="str">
        <f t="shared" si="0"/>
        <v>Passed SPD for DY 24/25</v>
      </c>
    </row>
    <row r="47" spans="1:5">
      <c r="A47" t="s">
        <v>70</v>
      </c>
      <c r="B47" t="s">
        <v>56</v>
      </c>
      <c r="C47" t="s">
        <v>27</v>
      </c>
      <c r="E47" t="str">
        <f t="shared" si="0"/>
        <v>Passed SPD for DY 24/25</v>
      </c>
    </row>
    <row r="48" spans="1:5">
      <c r="A48" t="s">
        <v>71</v>
      </c>
      <c r="B48" t="s">
        <v>56</v>
      </c>
      <c r="C48" t="s">
        <v>24</v>
      </c>
      <c r="E48" t="str">
        <f t="shared" si="0"/>
        <v>Passed SPD for DY 24/25</v>
      </c>
    </row>
    <row r="49" spans="1:5">
      <c r="A49" t="s">
        <v>72</v>
      </c>
      <c r="B49" t="s">
        <v>56</v>
      </c>
      <c r="C49" t="s">
        <v>24</v>
      </c>
      <c r="E49" t="str">
        <f t="shared" si="0"/>
        <v>Passed SPD for DY 24/25</v>
      </c>
    </row>
    <row r="50" spans="1:5">
      <c r="A50" t="s">
        <v>73</v>
      </c>
      <c r="B50" t="s">
        <v>56</v>
      </c>
      <c r="C50" t="s">
        <v>24</v>
      </c>
      <c r="E50" t="str">
        <f t="shared" si="0"/>
        <v>Passed SPD for DY 24/25</v>
      </c>
    </row>
    <row r="51" spans="1:5">
      <c r="A51" t="s">
        <v>74</v>
      </c>
      <c r="B51" t="s">
        <v>56</v>
      </c>
      <c r="C51" t="s">
        <v>6</v>
      </c>
      <c r="E51" t="str">
        <f t="shared" si="0"/>
        <v>Passed SPD for DY 24/25</v>
      </c>
    </row>
    <row r="52" spans="1:5">
      <c r="A52" t="s">
        <v>75</v>
      </c>
      <c r="B52" t="s">
        <v>56</v>
      </c>
      <c r="C52" t="s">
        <v>27</v>
      </c>
      <c r="E52" t="str">
        <f t="shared" si="0"/>
        <v>Passed SPD for DY 24/25</v>
      </c>
    </row>
    <row r="53" spans="1:5">
      <c r="A53" t="s">
        <v>76</v>
      </c>
      <c r="B53" t="s">
        <v>77</v>
      </c>
      <c r="C53" t="s">
        <v>27</v>
      </c>
      <c r="E53" t="str">
        <f t="shared" si="0"/>
        <v>Passed SPD for DY 24/25</v>
      </c>
    </row>
    <row r="54" spans="1:5">
      <c r="A54" t="s">
        <v>78</v>
      </c>
      <c r="B54" t="s">
        <v>79</v>
      </c>
      <c r="C54" t="s">
        <v>6</v>
      </c>
      <c r="E54" t="str">
        <f t="shared" si="0"/>
        <v>Passed SPD for DY 24/25</v>
      </c>
    </row>
    <row r="55" spans="1:5">
      <c r="A55" t="s">
        <v>80</v>
      </c>
      <c r="B55" t="s">
        <v>81</v>
      </c>
      <c r="C55" t="s">
        <v>27</v>
      </c>
      <c r="E55" t="str">
        <f t="shared" si="0"/>
        <v>Passed SPD for DY 24/25</v>
      </c>
    </row>
    <row r="56" spans="1:5">
      <c r="A56" t="s">
        <v>82</v>
      </c>
      <c r="B56" t="s">
        <v>83</v>
      </c>
      <c r="C56" t="s">
        <v>27</v>
      </c>
      <c r="E56" t="str">
        <f t="shared" si="0"/>
        <v>Passed SPD for DY 24/25</v>
      </c>
    </row>
    <row r="57" spans="1:5">
      <c r="A57" t="s">
        <v>84</v>
      </c>
      <c r="B57" t="s">
        <v>85</v>
      </c>
      <c r="C57" t="s">
        <v>27</v>
      </c>
      <c r="E57" t="str">
        <f t="shared" si="0"/>
        <v>Passed SPD for DY 24/25</v>
      </c>
    </row>
    <row r="58" spans="1:5">
      <c r="A58" t="s">
        <v>86</v>
      </c>
      <c r="B58" t="s">
        <v>87</v>
      </c>
      <c r="C58" t="s">
        <v>27</v>
      </c>
      <c r="E58" t="str">
        <f t="shared" si="0"/>
        <v>Passed SPD for DY 24/25</v>
      </c>
    </row>
    <row r="59" spans="1:5">
      <c r="A59" t="s">
        <v>88</v>
      </c>
      <c r="B59" t="s">
        <v>89</v>
      </c>
      <c r="C59" t="s">
        <v>27</v>
      </c>
      <c r="E59" t="str">
        <f t="shared" si="0"/>
        <v>Passed SPD for DY 24/25</v>
      </c>
    </row>
    <row r="60" spans="1:5">
      <c r="A60" t="s">
        <v>90</v>
      </c>
      <c r="B60" t="s">
        <v>91</v>
      </c>
      <c r="C60" t="s">
        <v>6</v>
      </c>
      <c r="E60" t="str">
        <f t="shared" si="0"/>
        <v>Passed SPD for DY 24/25</v>
      </c>
    </row>
    <row r="61" spans="1:5">
      <c r="A61" t="s">
        <v>92</v>
      </c>
      <c r="B61" t="s">
        <v>93</v>
      </c>
      <c r="C61" t="s">
        <v>27</v>
      </c>
      <c r="E61" t="str">
        <f t="shared" si="0"/>
        <v>Passed SPD for DY 24/25</v>
      </c>
    </row>
    <row r="62" spans="1:5">
      <c r="A62" t="s">
        <v>94</v>
      </c>
      <c r="B62" t="s">
        <v>95</v>
      </c>
      <c r="C62" t="s">
        <v>27</v>
      </c>
      <c r="E62" t="str">
        <f t="shared" si="0"/>
        <v>Passed SPD for DY 24/25</v>
      </c>
    </row>
    <row r="63" spans="1:5">
      <c r="A63" t="s">
        <v>96</v>
      </c>
      <c r="B63" t="s">
        <v>97</v>
      </c>
      <c r="C63" t="s">
        <v>27</v>
      </c>
      <c r="E63" t="str">
        <f t="shared" si="0"/>
        <v>Passed SPD for DY 24/25</v>
      </c>
    </row>
    <row r="64" spans="1:5">
      <c r="A64" t="s">
        <v>98</v>
      </c>
      <c r="B64" t="s">
        <v>99</v>
      </c>
      <c r="C64" t="s">
        <v>6</v>
      </c>
      <c r="E64" t="str">
        <f t="shared" si="0"/>
        <v>Passed SPD for DY 24/25</v>
      </c>
    </row>
    <row r="65" spans="1:5">
      <c r="A65" t="s">
        <v>100</v>
      </c>
      <c r="B65" t="s">
        <v>101</v>
      </c>
      <c r="C65" t="s">
        <v>27</v>
      </c>
      <c r="E65" t="str">
        <f t="shared" si="0"/>
        <v>Passed SPD for DY 24/25</v>
      </c>
    </row>
    <row r="66" spans="1:5">
      <c r="A66" t="s">
        <v>102</v>
      </c>
      <c r="B66" t="s">
        <v>103</v>
      </c>
      <c r="C66" t="s">
        <v>27</v>
      </c>
      <c r="E66" t="str">
        <f t="shared" si="0"/>
        <v>Passed SPD for DY 24/25</v>
      </c>
    </row>
    <row r="67" spans="1:5">
      <c r="A67" t="s">
        <v>104</v>
      </c>
      <c r="B67" t="s">
        <v>105</v>
      </c>
      <c r="C67" t="s">
        <v>27</v>
      </c>
      <c r="E67" t="str">
        <f t="shared" si="0"/>
        <v>Passed SPD for DY 24/25</v>
      </c>
    </row>
    <row r="68" spans="1:5">
      <c r="A68" t="s">
        <v>106</v>
      </c>
      <c r="B68" t="s">
        <v>107</v>
      </c>
      <c r="C68" t="s">
        <v>6</v>
      </c>
      <c r="E68" t="str">
        <f t="shared" si="0"/>
        <v>Passed SPD for DY 24/25</v>
      </c>
    </row>
    <row r="69" spans="1:5">
      <c r="A69" t="s">
        <v>108</v>
      </c>
      <c r="B69" t="s">
        <v>107</v>
      </c>
      <c r="C69" t="s">
        <v>6</v>
      </c>
      <c r="E69" t="str">
        <f t="shared" si="0"/>
        <v>Passed SPD for DY 24/25</v>
      </c>
    </row>
    <row r="70" spans="1:5">
      <c r="A70" t="s">
        <v>109</v>
      </c>
      <c r="B70" t="s">
        <v>107</v>
      </c>
      <c r="C70" t="s">
        <v>6</v>
      </c>
      <c r="E70" t="str">
        <f t="shared" si="0"/>
        <v>Passed SPD for DY 24/25</v>
      </c>
    </row>
    <row r="71" spans="1:5">
      <c r="A71" t="s">
        <v>110</v>
      </c>
      <c r="B71" t="s">
        <v>111</v>
      </c>
      <c r="C71" t="s">
        <v>27</v>
      </c>
      <c r="E71" t="str">
        <f t="shared" si="0"/>
        <v>Passed SPD for DY 24/25</v>
      </c>
    </row>
    <row r="72" spans="1:5">
      <c r="A72" t="s">
        <v>112</v>
      </c>
      <c r="B72" t="s">
        <v>113</v>
      </c>
      <c r="C72" t="s">
        <v>27</v>
      </c>
      <c r="E72" t="str">
        <f t="shared" si="0"/>
        <v>Passed SPD for DY 24/25</v>
      </c>
    </row>
    <row r="73" spans="1:5">
      <c r="A73" t="s">
        <v>114</v>
      </c>
      <c r="B73" t="s">
        <v>115</v>
      </c>
      <c r="C73" t="s">
        <v>6</v>
      </c>
      <c r="E73" t="str">
        <f t="shared" si="0"/>
        <v>Passed SPD for DY 24/25</v>
      </c>
    </row>
    <row r="74" spans="1:5">
      <c r="A74" t="s">
        <v>116</v>
      </c>
      <c r="B74" t="s">
        <v>117</v>
      </c>
      <c r="C74" t="s">
        <v>24</v>
      </c>
      <c r="E74" t="str">
        <f t="shared" ref="E74:E114" si="1">"Passed SPD for DY "&amp;$B$5</f>
        <v>Passed SPD for DY 24/25</v>
      </c>
    </row>
    <row r="75" spans="1:5">
      <c r="A75" t="s">
        <v>118</v>
      </c>
      <c r="B75" t="s">
        <v>117</v>
      </c>
      <c r="C75" t="s">
        <v>24</v>
      </c>
      <c r="E75" t="str">
        <f t="shared" si="1"/>
        <v>Passed SPD for DY 24/25</v>
      </c>
    </row>
    <row r="76" spans="1:5">
      <c r="A76" t="s">
        <v>119</v>
      </c>
      <c r="B76" t="s">
        <v>120</v>
      </c>
      <c r="C76" t="s">
        <v>6</v>
      </c>
      <c r="E76" t="str">
        <f t="shared" si="1"/>
        <v>Passed SPD for DY 24/25</v>
      </c>
    </row>
    <row r="77" spans="1:5">
      <c r="A77" t="s">
        <v>241</v>
      </c>
      <c r="B77" t="s">
        <v>242</v>
      </c>
      <c r="C77" t="s">
        <v>27</v>
      </c>
      <c r="E77" t="str">
        <f t="shared" si="1"/>
        <v>Passed SPD for DY 24/25</v>
      </c>
    </row>
    <row r="78" spans="1:5">
      <c r="A78" t="s">
        <v>121</v>
      </c>
      <c r="B78" t="s">
        <v>122</v>
      </c>
      <c r="C78" t="s">
        <v>6</v>
      </c>
      <c r="E78" t="str">
        <f t="shared" si="1"/>
        <v>Passed SPD for DY 24/25</v>
      </c>
    </row>
    <row r="79" spans="1:5">
      <c r="A79" t="s">
        <v>123</v>
      </c>
      <c r="B79" t="s">
        <v>124</v>
      </c>
      <c r="C79" t="s">
        <v>6</v>
      </c>
      <c r="E79" t="str">
        <f t="shared" si="1"/>
        <v>Passed SPD for DY 24/25</v>
      </c>
    </row>
    <row r="80" spans="1:5">
      <c r="A80" t="s">
        <v>125</v>
      </c>
      <c r="B80" t="s">
        <v>126</v>
      </c>
      <c r="C80" t="s">
        <v>27</v>
      </c>
      <c r="E80" t="str">
        <f t="shared" si="1"/>
        <v>Passed SPD for DY 24/25</v>
      </c>
    </row>
    <row r="81" spans="1:5">
      <c r="A81" t="s">
        <v>127</v>
      </c>
      <c r="B81" t="s">
        <v>126</v>
      </c>
      <c r="C81" t="s">
        <v>27</v>
      </c>
      <c r="E81" t="str">
        <f t="shared" si="1"/>
        <v>Passed SPD for DY 24/25</v>
      </c>
    </row>
    <row r="82" spans="1:5">
      <c r="A82" t="s">
        <v>128</v>
      </c>
      <c r="B82" t="s">
        <v>126</v>
      </c>
      <c r="C82" t="s">
        <v>27</v>
      </c>
      <c r="E82" t="str">
        <f t="shared" si="1"/>
        <v>Passed SPD for DY 24/25</v>
      </c>
    </row>
    <row r="83" spans="1:5">
      <c r="A83" t="s">
        <v>129</v>
      </c>
      <c r="B83" t="s">
        <v>126</v>
      </c>
      <c r="C83" t="s">
        <v>27</v>
      </c>
      <c r="E83" t="str">
        <f t="shared" si="1"/>
        <v>Passed SPD for DY 24/25</v>
      </c>
    </row>
    <row r="84" spans="1:5">
      <c r="A84" t="s">
        <v>130</v>
      </c>
      <c r="B84" t="s">
        <v>126</v>
      </c>
      <c r="C84" t="s">
        <v>27</v>
      </c>
      <c r="E84" t="str">
        <f t="shared" si="1"/>
        <v>Passed SPD for DY 24/25</v>
      </c>
    </row>
    <row r="85" spans="1:5">
      <c r="A85" t="s">
        <v>131</v>
      </c>
      <c r="B85" t="s">
        <v>126</v>
      </c>
      <c r="C85" t="s">
        <v>27</v>
      </c>
      <c r="E85" t="str">
        <f t="shared" si="1"/>
        <v>Passed SPD for DY 24/25</v>
      </c>
    </row>
    <row r="86" spans="1:5">
      <c r="A86" t="s">
        <v>132</v>
      </c>
      <c r="B86" t="s">
        <v>133</v>
      </c>
      <c r="C86" t="s">
        <v>6</v>
      </c>
      <c r="E86" t="str">
        <f t="shared" si="1"/>
        <v>Passed SPD for DY 24/25</v>
      </c>
    </row>
    <row r="87" spans="1:5">
      <c r="A87" t="s">
        <v>134</v>
      </c>
      <c r="B87" t="s">
        <v>135</v>
      </c>
      <c r="C87" t="s">
        <v>24</v>
      </c>
      <c r="E87" t="str">
        <f t="shared" si="1"/>
        <v>Passed SPD for DY 24/25</v>
      </c>
    </row>
    <row r="88" spans="1:5">
      <c r="A88" t="s">
        <v>136</v>
      </c>
      <c r="B88" t="s">
        <v>135</v>
      </c>
      <c r="C88" t="s">
        <v>24</v>
      </c>
      <c r="E88" t="str">
        <f t="shared" si="1"/>
        <v>Passed SPD for DY 24/25</v>
      </c>
    </row>
    <row r="89" spans="1:5">
      <c r="A89" t="s">
        <v>137</v>
      </c>
      <c r="B89" t="s">
        <v>135</v>
      </c>
      <c r="C89" t="s">
        <v>24</v>
      </c>
      <c r="E89" t="str">
        <f t="shared" si="1"/>
        <v>Passed SPD for DY 24/25</v>
      </c>
    </row>
    <row r="90" spans="1:5">
      <c r="A90" t="s">
        <v>138</v>
      </c>
      <c r="B90" t="s">
        <v>135</v>
      </c>
      <c r="C90" t="s">
        <v>24</v>
      </c>
      <c r="E90" t="str">
        <f t="shared" si="1"/>
        <v>Passed SPD for DY 24/25</v>
      </c>
    </row>
    <row r="91" spans="1:5">
      <c r="A91" t="s">
        <v>139</v>
      </c>
      <c r="B91" t="s">
        <v>135</v>
      </c>
      <c r="C91" t="s">
        <v>24</v>
      </c>
      <c r="E91" t="str">
        <f t="shared" si="1"/>
        <v>Passed SPD for DY 24/25</v>
      </c>
    </row>
    <row r="92" spans="1:5">
      <c r="A92" t="s">
        <v>140</v>
      </c>
      <c r="B92" t="s">
        <v>135</v>
      </c>
      <c r="C92" t="s">
        <v>24</v>
      </c>
      <c r="E92" t="str">
        <f t="shared" si="1"/>
        <v>Passed SPD for DY 24/25</v>
      </c>
    </row>
    <row r="93" spans="1:5">
      <c r="A93" t="s">
        <v>141</v>
      </c>
      <c r="B93" t="s">
        <v>135</v>
      </c>
      <c r="C93" t="s">
        <v>24</v>
      </c>
      <c r="E93" t="str">
        <f t="shared" si="1"/>
        <v>Passed SPD for DY 24/25</v>
      </c>
    </row>
    <row r="94" spans="1:5">
      <c r="A94" t="s">
        <v>142</v>
      </c>
      <c r="B94" t="s">
        <v>135</v>
      </c>
      <c r="C94" t="s">
        <v>24</v>
      </c>
      <c r="E94" t="str">
        <f t="shared" si="1"/>
        <v>Passed SPD for DY 24/25</v>
      </c>
    </row>
    <row r="95" spans="1:5">
      <c r="A95" t="s">
        <v>143</v>
      </c>
      <c r="B95" t="s">
        <v>135</v>
      </c>
      <c r="C95" t="s">
        <v>24</v>
      </c>
      <c r="E95" t="str">
        <f t="shared" si="1"/>
        <v>Passed SPD for DY 24/25</v>
      </c>
    </row>
    <row r="96" spans="1:5">
      <c r="A96" t="s">
        <v>144</v>
      </c>
      <c r="B96" t="s">
        <v>135</v>
      </c>
      <c r="C96" t="s">
        <v>24</v>
      </c>
      <c r="E96" t="str">
        <f t="shared" si="1"/>
        <v>Passed SPD for DY 24/25</v>
      </c>
    </row>
    <row r="97" spans="1:5">
      <c r="A97" t="s">
        <v>145</v>
      </c>
      <c r="B97" t="s">
        <v>135</v>
      </c>
      <c r="C97" t="s">
        <v>24</v>
      </c>
      <c r="E97" t="str">
        <f t="shared" si="1"/>
        <v>Passed SPD for DY 24/25</v>
      </c>
    </row>
    <row r="98" spans="1:5">
      <c r="A98" t="s">
        <v>146</v>
      </c>
      <c r="B98" t="s">
        <v>135</v>
      </c>
      <c r="C98" t="s">
        <v>24</v>
      </c>
      <c r="E98" t="str">
        <f t="shared" si="1"/>
        <v>Passed SPD for DY 24/25</v>
      </c>
    </row>
    <row r="99" spans="1:5">
      <c r="A99" t="s">
        <v>147</v>
      </c>
      <c r="B99" t="s">
        <v>135</v>
      </c>
      <c r="C99" t="s">
        <v>24</v>
      </c>
      <c r="E99" t="str">
        <f t="shared" si="1"/>
        <v>Passed SPD for DY 24/25</v>
      </c>
    </row>
    <row r="100" spans="1:5">
      <c r="A100" t="s">
        <v>148</v>
      </c>
      <c r="B100" t="s">
        <v>135</v>
      </c>
      <c r="C100" t="s">
        <v>24</v>
      </c>
      <c r="E100" t="str">
        <f t="shared" si="1"/>
        <v>Passed SPD for DY 24/25</v>
      </c>
    </row>
    <row r="101" spans="1:5">
      <c r="A101" t="s">
        <v>149</v>
      </c>
      <c r="B101" t="s">
        <v>135</v>
      </c>
      <c r="C101" t="s">
        <v>24</v>
      </c>
      <c r="E101" t="str">
        <f t="shared" si="1"/>
        <v>Passed SPD for DY 24/25</v>
      </c>
    </row>
    <row r="102" spans="1:5">
      <c r="A102" t="s">
        <v>150</v>
      </c>
      <c r="B102" t="s">
        <v>135</v>
      </c>
      <c r="C102" t="s">
        <v>24</v>
      </c>
      <c r="E102" t="str">
        <f t="shared" si="1"/>
        <v>Passed SPD for DY 24/25</v>
      </c>
    </row>
    <row r="103" spans="1:5">
      <c r="A103" t="s">
        <v>151</v>
      </c>
      <c r="B103" t="s">
        <v>135</v>
      </c>
      <c r="C103" t="s">
        <v>6</v>
      </c>
      <c r="E103" t="str">
        <f t="shared" si="1"/>
        <v>Passed SPD for DY 24/25</v>
      </c>
    </row>
    <row r="104" spans="1:5">
      <c r="A104" t="s">
        <v>152</v>
      </c>
      <c r="B104" t="s">
        <v>135</v>
      </c>
      <c r="C104" t="s">
        <v>6</v>
      </c>
      <c r="E104" t="str">
        <f t="shared" si="1"/>
        <v>Passed SPD for DY 24/25</v>
      </c>
    </row>
    <row r="105" spans="1:5">
      <c r="A105" t="s">
        <v>153</v>
      </c>
      <c r="B105" t="s">
        <v>135</v>
      </c>
      <c r="C105" t="s">
        <v>6</v>
      </c>
      <c r="E105" t="str">
        <f t="shared" si="1"/>
        <v>Passed SPD for DY 24/25</v>
      </c>
    </row>
    <row r="106" spans="1:5">
      <c r="A106" t="s">
        <v>154</v>
      </c>
      <c r="B106" t="s">
        <v>135</v>
      </c>
      <c r="C106" t="s">
        <v>6</v>
      </c>
      <c r="E106" t="str">
        <f t="shared" si="1"/>
        <v>Passed SPD for DY 24/25</v>
      </c>
    </row>
    <row r="107" spans="1:5">
      <c r="A107" t="s">
        <v>155</v>
      </c>
      <c r="B107" t="s">
        <v>135</v>
      </c>
      <c r="C107" t="s">
        <v>6</v>
      </c>
      <c r="E107" t="str">
        <f t="shared" si="1"/>
        <v>Passed SPD for DY 24/25</v>
      </c>
    </row>
    <row r="108" spans="1:5">
      <c r="A108" t="s">
        <v>156</v>
      </c>
      <c r="B108" t="s">
        <v>157</v>
      </c>
      <c r="C108" t="s">
        <v>24</v>
      </c>
      <c r="E108" t="str">
        <f t="shared" si="1"/>
        <v>Passed SPD for DY 24/25</v>
      </c>
    </row>
    <row r="109" spans="1:5">
      <c r="A109" t="s">
        <v>158</v>
      </c>
      <c r="B109" t="s">
        <v>157</v>
      </c>
      <c r="C109" t="s">
        <v>27</v>
      </c>
      <c r="E109" t="str">
        <f t="shared" si="1"/>
        <v>Passed SPD for DY 24/25</v>
      </c>
    </row>
    <row r="110" spans="1:5">
      <c r="A110" t="s">
        <v>159</v>
      </c>
      <c r="B110" t="s">
        <v>157</v>
      </c>
      <c r="C110" t="s">
        <v>27</v>
      </c>
      <c r="E110" t="str">
        <f t="shared" si="1"/>
        <v>Passed SPD for DY 24/25</v>
      </c>
    </row>
    <row r="111" spans="1:5">
      <c r="A111" t="s">
        <v>160</v>
      </c>
      <c r="B111" t="s">
        <v>161</v>
      </c>
      <c r="C111" t="s">
        <v>6</v>
      </c>
      <c r="E111" t="str">
        <f t="shared" si="1"/>
        <v>Passed SPD for DY 24/25</v>
      </c>
    </row>
    <row r="112" spans="1:5">
      <c r="A112" t="s">
        <v>243</v>
      </c>
      <c r="B112" t="s">
        <v>244</v>
      </c>
      <c r="C112" t="s">
        <v>27</v>
      </c>
      <c r="E112" t="str">
        <f t="shared" si="1"/>
        <v>Passed SPD for DY 24/25</v>
      </c>
    </row>
    <row r="113" spans="1:5">
      <c r="A113" t="s">
        <v>162</v>
      </c>
      <c r="B113" t="s">
        <v>163</v>
      </c>
      <c r="C113" t="s">
        <v>6</v>
      </c>
      <c r="E113" t="str">
        <f t="shared" si="1"/>
        <v>Passed SPD for DY 24/25</v>
      </c>
    </row>
    <row r="114" spans="1:5">
      <c r="A114" t="s">
        <v>164</v>
      </c>
      <c r="B114" t="s">
        <v>165</v>
      </c>
      <c r="C114" t="s">
        <v>6</v>
      </c>
      <c r="E114" t="str">
        <f t="shared" si="1"/>
        <v>Passed SPD for DY 24/25</v>
      </c>
    </row>
  </sheetData>
  <autoFilter ref="A8:E114" xr:uid="{9B1B4DD4-2675-4690-A936-97EA51236CF0}"/>
  <sortState xmlns:xlrd2="http://schemas.microsoft.com/office/spreadsheetml/2017/richdata2" ref="A9:E104">
    <sortCondition ref="B9:B104"/>
    <sortCondition ref="A9:A104"/>
  </sortState>
  <mergeCells count="1">
    <mergeCell ref="A2:H2"/>
  </mergeCells>
  <conditionalFormatting sqref="A9:A222">
    <cfRule type="duplicateValues" dxfId="1" priority="1"/>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DD1B-1876-406B-BE22-DF50D0E040D2}">
  <dimension ref="A2:G47"/>
  <sheetViews>
    <sheetView showGridLines="0" zoomScaleNormal="100" workbookViewId="0">
      <pane ySplit="8" topLeftCell="A19" activePane="bottomLeft" state="frozen"/>
      <selection pane="bottomLeft" activeCell="B33" sqref="B33"/>
    </sheetView>
  </sheetViews>
  <sheetFormatPr defaultColWidth="2.5703125" defaultRowHeight="15"/>
  <cols>
    <col min="1" max="1" width="22.42578125" bestFit="1" customWidth="1"/>
    <col min="2" max="2" width="45.42578125" bestFit="1" customWidth="1"/>
    <col min="3" max="3" width="12.5703125" customWidth="1"/>
    <col min="4" max="4" width="22.5703125" bestFit="1" customWidth="1"/>
    <col min="5" max="5" width="5.42578125" customWidth="1"/>
  </cols>
  <sheetData>
    <row r="2" spans="1:7" ht="31.5">
      <c r="A2" s="17" t="s">
        <v>17</v>
      </c>
      <c r="B2" s="17"/>
      <c r="C2" s="17"/>
      <c r="D2" s="17"/>
      <c r="E2" s="17"/>
      <c r="F2" s="17"/>
      <c r="G2" s="17"/>
    </row>
    <row r="4" spans="1:7" ht="15.75">
      <c r="A4" s="5" t="s">
        <v>1</v>
      </c>
      <c r="B4" s="11">
        <f>'SPD Pass Report'!B4</f>
        <v>45610</v>
      </c>
    </row>
    <row r="5" spans="1:7" ht="15.75">
      <c r="A5" s="5" t="s">
        <v>2</v>
      </c>
      <c r="B5" s="11" t="str">
        <f>'SPD Pass Report'!B5</f>
        <v>24/25</v>
      </c>
    </row>
    <row r="6" spans="1:7" ht="63">
      <c r="A6" s="9" t="s">
        <v>15</v>
      </c>
      <c r="B6" s="13">
        <f>'SPD Pass Report'!B6</f>
        <v>45599</v>
      </c>
    </row>
    <row r="7" spans="1:7">
      <c r="A7" s="8"/>
    </row>
    <row r="8" spans="1:7" ht="38.1" customHeight="1">
      <c r="A8" s="1" t="s">
        <v>3</v>
      </c>
      <c r="B8" s="1" t="s">
        <v>4</v>
      </c>
      <c r="C8" s="3" t="s">
        <v>5</v>
      </c>
      <c r="D8" s="3" t="s">
        <v>9</v>
      </c>
    </row>
    <row r="9" spans="1:7">
      <c r="A9" t="s">
        <v>175</v>
      </c>
      <c r="B9" t="s">
        <v>205</v>
      </c>
      <c r="C9" t="s">
        <v>170</v>
      </c>
      <c r="D9" t="str">
        <f>"Passed EP for DY "&amp;$B$5</f>
        <v>Passed EP for DY 24/25</v>
      </c>
    </row>
    <row r="10" spans="1:7">
      <c r="A10" t="s">
        <v>176</v>
      </c>
      <c r="B10" t="s">
        <v>205</v>
      </c>
      <c r="C10" t="s">
        <v>170</v>
      </c>
      <c r="D10" t="str">
        <f t="shared" ref="D10:D47" si="0">"Passed EP for DY "&amp;$B$5</f>
        <v>Passed EP for DY 24/25</v>
      </c>
    </row>
    <row r="11" spans="1:7">
      <c r="A11" t="s">
        <v>177</v>
      </c>
      <c r="B11" t="s">
        <v>205</v>
      </c>
      <c r="C11" t="s">
        <v>170</v>
      </c>
      <c r="D11" t="str">
        <f t="shared" si="0"/>
        <v>Passed EP for DY 24/25</v>
      </c>
    </row>
    <row r="12" spans="1:7">
      <c r="A12" t="s">
        <v>178</v>
      </c>
      <c r="B12" t="s">
        <v>206</v>
      </c>
      <c r="C12" t="s">
        <v>207</v>
      </c>
      <c r="D12" t="str">
        <f t="shared" si="0"/>
        <v>Passed EP for DY 24/25</v>
      </c>
    </row>
    <row r="13" spans="1:7">
      <c r="A13" t="s">
        <v>179</v>
      </c>
      <c r="B13" t="s">
        <v>208</v>
      </c>
      <c r="C13" t="s">
        <v>207</v>
      </c>
      <c r="D13" t="str">
        <f t="shared" si="0"/>
        <v>Passed EP for DY 24/25</v>
      </c>
    </row>
    <row r="14" spans="1:7">
      <c r="A14" t="s">
        <v>245</v>
      </c>
      <c r="B14" t="s">
        <v>246</v>
      </c>
      <c r="C14" t="s">
        <v>207</v>
      </c>
      <c r="D14" t="str">
        <f t="shared" si="0"/>
        <v>Passed EP for DY 24/25</v>
      </c>
    </row>
    <row r="15" spans="1:7">
      <c r="A15" t="s">
        <v>247</v>
      </c>
      <c r="B15" t="s">
        <v>248</v>
      </c>
      <c r="C15" t="s">
        <v>207</v>
      </c>
      <c r="D15" t="str">
        <f t="shared" si="0"/>
        <v>Passed EP for DY 24/25</v>
      </c>
    </row>
    <row r="16" spans="1:7">
      <c r="A16" t="s">
        <v>180</v>
      </c>
      <c r="B16" t="s">
        <v>209</v>
      </c>
      <c r="C16" t="s">
        <v>207</v>
      </c>
      <c r="D16" t="str">
        <f t="shared" si="0"/>
        <v>Passed EP for DY 24/25</v>
      </c>
    </row>
    <row r="17" spans="1:4">
      <c r="A17" t="s">
        <v>181</v>
      </c>
      <c r="B17" t="s">
        <v>210</v>
      </c>
      <c r="C17" t="s">
        <v>207</v>
      </c>
      <c r="D17" t="str">
        <f t="shared" si="0"/>
        <v>Passed EP for DY 24/25</v>
      </c>
    </row>
    <row r="18" spans="1:4">
      <c r="A18" t="s">
        <v>182</v>
      </c>
      <c r="B18" t="s">
        <v>211</v>
      </c>
      <c r="C18" t="s">
        <v>207</v>
      </c>
      <c r="D18" t="str">
        <f t="shared" si="0"/>
        <v>Passed EP for DY 24/25</v>
      </c>
    </row>
    <row r="19" spans="1:4">
      <c r="A19" t="s">
        <v>183</v>
      </c>
      <c r="B19" t="s">
        <v>212</v>
      </c>
      <c r="C19" t="s">
        <v>170</v>
      </c>
      <c r="D19" t="str">
        <f t="shared" si="0"/>
        <v>Passed EP for DY 24/25</v>
      </c>
    </row>
    <row r="20" spans="1:4">
      <c r="A20" t="s">
        <v>184</v>
      </c>
      <c r="B20" t="s">
        <v>212</v>
      </c>
      <c r="C20" t="s">
        <v>170</v>
      </c>
      <c r="D20" t="str">
        <f t="shared" si="0"/>
        <v>Passed EP for DY 24/25</v>
      </c>
    </row>
    <row r="21" spans="1:4">
      <c r="A21" t="s">
        <v>185</v>
      </c>
      <c r="B21" t="s">
        <v>206</v>
      </c>
      <c r="C21" t="s">
        <v>207</v>
      </c>
      <c r="D21" t="str">
        <f t="shared" si="0"/>
        <v>Passed EP for DY 24/25</v>
      </c>
    </row>
    <row r="22" spans="1:4">
      <c r="A22" t="s">
        <v>186</v>
      </c>
      <c r="B22" t="s">
        <v>213</v>
      </c>
      <c r="C22" t="s">
        <v>207</v>
      </c>
      <c r="D22" t="str">
        <f t="shared" si="0"/>
        <v>Passed EP for DY 24/25</v>
      </c>
    </row>
    <row r="23" spans="1:4">
      <c r="A23" t="s">
        <v>168</v>
      </c>
      <c r="B23" t="s">
        <v>169</v>
      </c>
      <c r="C23" t="s">
        <v>170</v>
      </c>
      <c r="D23" t="str">
        <f t="shared" si="0"/>
        <v>Passed EP for DY 24/25</v>
      </c>
    </row>
    <row r="24" spans="1:4">
      <c r="A24" t="s">
        <v>187</v>
      </c>
      <c r="B24" t="s">
        <v>214</v>
      </c>
      <c r="C24" t="s">
        <v>170</v>
      </c>
      <c r="D24" t="str">
        <f t="shared" si="0"/>
        <v>Passed EP for DY 24/25</v>
      </c>
    </row>
    <row r="25" spans="1:4">
      <c r="A25" t="s">
        <v>188</v>
      </c>
      <c r="B25" t="s">
        <v>215</v>
      </c>
      <c r="C25" t="s">
        <v>207</v>
      </c>
      <c r="D25" t="str">
        <f t="shared" si="0"/>
        <v>Passed EP for DY 24/25</v>
      </c>
    </row>
    <row r="26" spans="1:4">
      <c r="A26" t="s">
        <v>189</v>
      </c>
      <c r="B26" t="s">
        <v>216</v>
      </c>
      <c r="C26" t="s">
        <v>207</v>
      </c>
      <c r="D26" t="str">
        <f t="shared" si="0"/>
        <v>Passed EP for DY 24/25</v>
      </c>
    </row>
    <row r="27" spans="1:4">
      <c r="A27" t="s">
        <v>249</v>
      </c>
      <c r="B27" t="s">
        <v>216</v>
      </c>
      <c r="C27" t="s">
        <v>207</v>
      </c>
      <c r="D27" t="str">
        <f t="shared" si="0"/>
        <v>Passed EP for DY 24/25</v>
      </c>
    </row>
    <row r="28" spans="1:4">
      <c r="A28" t="s">
        <v>190</v>
      </c>
      <c r="B28" t="s">
        <v>217</v>
      </c>
      <c r="C28" t="s">
        <v>207</v>
      </c>
      <c r="D28" t="str">
        <f t="shared" si="0"/>
        <v>Passed EP for DY 24/25</v>
      </c>
    </row>
    <row r="29" spans="1:4">
      <c r="A29" t="s">
        <v>191</v>
      </c>
      <c r="B29" t="s">
        <v>218</v>
      </c>
      <c r="C29" t="s">
        <v>207</v>
      </c>
      <c r="D29" t="str">
        <f t="shared" si="0"/>
        <v>Passed EP for DY 24/25</v>
      </c>
    </row>
    <row r="30" spans="1:4">
      <c r="A30" t="s">
        <v>192</v>
      </c>
      <c r="B30" t="s">
        <v>219</v>
      </c>
      <c r="C30" t="s">
        <v>207</v>
      </c>
      <c r="D30" t="str">
        <f t="shared" si="0"/>
        <v>Passed EP for DY 24/25</v>
      </c>
    </row>
    <row r="31" spans="1:4">
      <c r="A31" t="s">
        <v>193</v>
      </c>
      <c r="B31" t="s">
        <v>220</v>
      </c>
      <c r="C31" t="s">
        <v>207</v>
      </c>
      <c r="D31" t="str">
        <f t="shared" si="0"/>
        <v>Passed EP for DY 24/25</v>
      </c>
    </row>
    <row r="32" spans="1:4">
      <c r="A32" t="s">
        <v>250</v>
      </c>
      <c r="B32" t="s">
        <v>251</v>
      </c>
      <c r="C32" t="s">
        <v>207</v>
      </c>
      <c r="D32" t="str">
        <f t="shared" si="0"/>
        <v>Passed EP for DY 24/25</v>
      </c>
    </row>
    <row r="33" spans="1:4">
      <c r="A33" t="s">
        <v>194</v>
      </c>
      <c r="B33" t="s">
        <v>221</v>
      </c>
      <c r="C33" t="s">
        <v>207</v>
      </c>
      <c r="D33" t="str">
        <f t="shared" si="0"/>
        <v>Passed EP for DY 24/25</v>
      </c>
    </row>
    <row r="34" spans="1:4">
      <c r="A34" t="s">
        <v>195</v>
      </c>
      <c r="B34" t="s">
        <v>222</v>
      </c>
      <c r="C34" t="s">
        <v>207</v>
      </c>
      <c r="D34" t="str">
        <f t="shared" si="0"/>
        <v>Passed EP for DY 24/25</v>
      </c>
    </row>
    <row r="35" spans="1:4">
      <c r="A35" t="s">
        <v>171</v>
      </c>
      <c r="B35" t="s">
        <v>172</v>
      </c>
      <c r="C35" t="s">
        <v>170</v>
      </c>
      <c r="D35" t="str">
        <f t="shared" si="0"/>
        <v>Passed EP for DY 24/25</v>
      </c>
    </row>
    <row r="36" spans="1:4">
      <c r="A36" t="s">
        <v>196</v>
      </c>
      <c r="B36" t="s">
        <v>172</v>
      </c>
      <c r="C36" t="s">
        <v>207</v>
      </c>
      <c r="D36" t="str">
        <f t="shared" si="0"/>
        <v>Passed EP for DY 24/25</v>
      </c>
    </row>
    <row r="37" spans="1:4">
      <c r="A37" t="s">
        <v>252</v>
      </c>
      <c r="B37" t="s">
        <v>223</v>
      </c>
      <c r="C37" t="s">
        <v>207</v>
      </c>
      <c r="D37" t="str">
        <f t="shared" si="0"/>
        <v>Passed EP for DY 24/25</v>
      </c>
    </row>
    <row r="38" spans="1:4">
      <c r="A38" t="s">
        <v>197</v>
      </c>
      <c r="B38" t="s">
        <v>223</v>
      </c>
      <c r="C38" t="s">
        <v>207</v>
      </c>
      <c r="D38" t="str">
        <f t="shared" si="0"/>
        <v>Passed EP for DY 24/25</v>
      </c>
    </row>
    <row r="39" spans="1:4">
      <c r="A39" t="s">
        <v>198</v>
      </c>
      <c r="B39" t="s">
        <v>224</v>
      </c>
      <c r="C39" t="s">
        <v>207</v>
      </c>
      <c r="D39" t="str">
        <f t="shared" si="0"/>
        <v>Passed EP for DY 24/25</v>
      </c>
    </row>
    <row r="40" spans="1:4">
      <c r="A40" t="s">
        <v>199</v>
      </c>
      <c r="B40" t="s">
        <v>225</v>
      </c>
      <c r="C40" t="s">
        <v>207</v>
      </c>
      <c r="D40" t="str">
        <f t="shared" si="0"/>
        <v>Passed EP for DY 24/25</v>
      </c>
    </row>
    <row r="41" spans="1:4">
      <c r="A41" t="s">
        <v>200</v>
      </c>
      <c r="B41" t="s">
        <v>226</v>
      </c>
      <c r="C41" t="s">
        <v>207</v>
      </c>
      <c r="D41" t="str">
        <f t="shared" si="0"/>
        <v>Passed EP for DY 24/25</v>
      </c>
    </row>
    <row r="42" spans="1:4">
      <c r="A42" t="s">
        <v>253</v>
      </c>
      <c r="B42" t="s">
        <v>254</v>
      </c>
      <c r="C42" t="s">
        <v>170</v>
      </c>
      <c r="D42" t="str">
        <f t="shared" si="0"/>
        <v>Passed EP for DY 24/25</v>
      </c>
    </row>
    <row r="43" spans="1:4">
      <c r="A43" t="s">
        <v>201</v>
      </c>
      <c r="B43" t="s">
        <v>206</v>
      </c>
      <c r="C43" t="s">
        <v>207</v>
      </c>
      <c r="D43" t="str">
        <f t="shared" si="0"/>
        <v>Passed EP for DY 24/25</v>
      </c>
    </row>
    <row r="44" spans="1:4">
      <c r="A44" t="s">
        <v>202</v>
      </c>
      <c r="B44" t="s">
        <v>227</v>
      </c>
      <c r="C44" t="s">
        <v>207</v>
      </c>
      <c r="D44" t="str">
        <f t="shared" si="0"/>
        <v>Passed EP for DY 24/25</v>
      </c>
    </row>
    <row r="45" spans="1:4">
      <c r="A45" t="s">
        <v>203</v>
      </c>
      <c r="B45" t="s">
        <v>206</v>
      </c>
      <c r="C45" t="s">
        <v>207</v>
      </c>
      <c r="D45" t="str">
        <f t="shared" si="0"/>
        <v>Passed EP for DY 24/25</v>
      </c>
    </row>
    <row r="46" spans="1:4">
      <c r="A46" t="s">
        <v>173</v>
      </c>
      <c r="B46" t="s">
        <v>174</v>
      </c>
      <c r="C46" t="s">
        <v>167</v>
      </c>
      <c r="D46" t="str">
        <f t="shared" si="0"/>
        <v>Passed EP for DY 24/25</v>
      </c>
    </row>
    <row r="47" spans="1:4">
      <c r="A47" t="s">
        <v>204</v>
      </c>
      <c r="B47" t="s">
        <v>228</v>
      </c>
      <c r="C47" t="s">
        <v>207</v>
      </c>
      <c r="D47" t="str">
        <f t="shared" si="0"/>
        <v>Passed EP for DY 24/25</v>
      </c>
    </row>
  </sheetData>
  <autoFilter ref="A8:D47" xr:uid="{6A58DD1B-1876-406B-BE22-DF50D0E040D2}"/>
  <mergeCells count="1">
    <mergeCell ref="A2:G2"/>
  </mergeCells>
  <conditionalFormatting sqref="A9:A86">
    <cfRule type="duplicateValues" dxfId="0" priority="1"/>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98EEC9236B04C93E8228F1B79017A" ma:contentTypeVersion="16" ma:contentTypeDescription="Create a new document." ma:contentTypeScope="" ma:versionID="38c044cfd4fd4091d4469a1a5d1255c4">
  <xsd:schema xmlns:xsd="http://www.w3.org/2001/XMLSchema" xmlns:xs="http://www.w3.org/2001/XMLSchema" xmlns:p="http://schemas.microsoft.com/office/2006/metadata/properties" xmlns:ns2="8db88856-c4b4-438a-b6ae-2ae5149fcf76" xmlns:ns3="2a88aee2-efbc-4f75-804c-6730ccf7a653" targetNamespace="http://schemas.microsoft.com/office/2006/metadata/properties" ma:root="true" ma:fieldsID="58ffe19b9b5d5742dd6fe867bf398fe5" ns2:_="" ns3:_="">
    <xsd:import namespace="8db88856-c4b4-438a-b6ae-2ae5149fcf76"/>
    <xsd:import namespace="2a88aee2-efbc-4f75-804c-6730ccf7a6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88856-c4b4-438a-b6ae-2ae5149fc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40ca78-cc71-41d6-9d9f-1af34be7d2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88aee2-efbc-4f75-804c-6730ccf7a6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03951b-8978-430e-86e0-946441e65068}" ma:internalName="TaxCatchAll" ma:showField="CatchAllData" ma:web="2a88aee2-efbc-4f75-804c-6730ccf7a6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b88856-c4b4-438a-b6ae-2ae5149fcf76">
      <Terms xmlns="http://schemas.microsoft.com/office/infopath/2007/PartnerControls"/>
    </lcf76f155ced4ddcb4097134ff3c332f>
    <TaxCatchAll xmlns="2a88aee2-efbc-4f75-804c-6730ccf7a653" xsi:nil="true"/>
  </documentManagement>
</p:properties>
</file>

<file path=customXml/itemProps1.xml><?xml version="1.0" encoding="utf-8"?>
<ds:datastoreItem xmlns:ds="http://schemas.openxmlformats.org/officeDocument/2006/customXml" ds:itemID="{CB5B82E2-F83D-4554-8440-9801DDD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88856-c4b4-438a-b6ae-2ae5149fcf76"/>
    <ds:schemaRef ds:uri="2a88aee2-efbc-4f75-804c-6730ccf7a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11E741-AF43-4F70-91CB-1806097DE6AB}">
  <ds:schemaRefs>
    <ds:schemaRef ds:uri="http://schemas.microsoft.com/sharepoint/v3/contenttype/forms"/>
  </ds:schemaRefs>
</ds:datastoreItem>
</file>

<file path=customXml/itemProps3.xml><?xml version="1.0" encoding="utf-8"?>
<ds:datastoreItem xmlns:ds="http://schemas.openxmlformats.org/officeDocument/2006/customXml" ds:itemID="{0583DF1C-375B-482B-BA20-E8CD26D65531}">
  <ds:schemaRefs>
    <ds:schemaRef ds:uri="http://schemas.microsoft.com/office/2006/documentManagement/types"/>
    <ds:schemaRef ds:uri="2a88aee2-efbc-4f75-804c-6730ccf7a653"/>
    <ds:schemaRef ds:uri="8db88856-c4b4-438a-b6ae-2ae5149fcf76"/>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Important Information</vt:lpstr>
      <vt:lpstr>SPD Pass Report</vt:lpstr>
      <vt:lpstr>EP Pass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Anny Alvarez</dc:creator>
  <cp:keywords/>
  <dc:description/>
  <cp:lastModifiedBy>Toby Hastings</cp:lastModifiedBy>
  <cp:revision/>
  <dcterms:created xsi:type="dcterms:W3CDTF">2022-03-03T16:26:17Z</dcterms:created>
  <dcterms:modified xsi:type="dcterms:W3CDTF">2024-11-15T10:27:56Z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5a51-e1fe-4396-8e18-612cd9f0f3e2_Enabled">
    <vt:lpwstr>true</vt:lpwstr>
  </property>
  <property fmtid="{D5CDD505-2E9C-101B-9397-08002B2CF9AE}" pid="3" name="MSIP_Label_efac5a51-e1fe-4396-8e18-612cd9f0f3e2_SetDate">
    <vt:lpwstr>2022-03-03T16:26:26Z</vt:lpwstr>
  </property>
  <property fmtid="{D5CDD505-2E9C-101B-9397-08002B2CF9AE}" pid="4" name="MSIP_Label_efac5a51-e1fe-4396-8e18-612cd9f0f3e2_Method">
    <vt:lpwstr>Privileged</vt:lpwstr>
  </property>
  <property fmtid="{D5CDD505-2E9C-101B-9397-08002B2CF9AE}" pid="5" name="MSIP_Label_efac5a51-e1fe-4396-8e18-612cd9f0f3e2_Name">
    <vt:lpwstr>efac5a51-e1fe-4396-8e18-612cd9f0f3e2</vt:lpwstr>
  </property>
  <property fmtid="{D5CDD505-2E9C-101B-9397-08002B2CF9AE}" pid="6" name="MSIP_Label_efac5a51-e1fe-4396-8e18-612cd9f0f3e2_SiteId">
    <vt:lpwstr>185d3c25-a5fb-4e11-9ed5-8045d0bc6587</vt:lpwstr>
  </property>
  <property fmtid="{D5CDD505-2E9C-101B-9397-08002B2CF9AE}" pid="7" name="MSIP_Label_efac5a51-e1fe-4396-8e18-612cd9f0f3e2_ActionId">
    <vt:lpwstr>1d1a59a5-8362-4438-8672-f7bcd337e3d3</vt:lpwstr>
  </property>
  <property fmtid="{D5CDD505-2E9C-101B-9397-08002B2CF9AE}" pid="8" name="MSIP_Label_efac5a51-e1fe-4396-8e18-612cd9f0f3e2_ContentBits">
    <vt:lpwstr>0</vt:lpwstr>
  </property>
  <property fmtid="{D5CDD505-2E9C-101B-9397-08002B2CF9AE}" pid="9" name="ContentTypeId">
    <vt:lpwstr>0x0101008FA98EEC9236B04C93E8228F1B79017A</vt:lpwstr>
  </property>
  <property fmtid="{D5CDD505-2E9C-101B-9397-08002B2CF9AE}" pid="10" name="MediaServiceImageTags">
    <vt:lpwstr/>
  </property>
</Properties>
</file>